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270" windowWidth="20730" windowHeight="9405" activeTab="12"/>
  </bookViews>
  <sheets>
    <sheet name="JAN" sheetId="20" r:id="rId1"/>
    <sheet name="FEB" sheetId="19" r:id="rId2"/>
    <sheet name="MAC" sheetId="18" r:id="rId3"/>
    <sheet name="APR" sheetId="17" r:id="rId4"/>
    <sheet name="MEI" sheetId="16" r:id="rId5"/>
    <sheet name="JUN" sheetId="11" r:id="rId6"/>
    <sheet name="JUL" sheetId="15" r:id="rId7"/>
    <sheet name="OGOS" sheetId="14" r:id="rId8"/>
    <sheet name="SEPT" sheetId="13" r:id="rId9"/>
    <sheet name="OKT" sheetId="12" r:id="rId10"/>
    <sheet name="NOV" sheetId="10" r:id="rId11"/>
    <sheet name="DEC" sheetId="7" r:id="rId12"/>
    <sheet name="Ringkasan" sheetId="21" r:id="rId13"/>
  </sheets>
  <definedNames>
    <definedName name="_xlnm.Print_Area" localSheetId="3">APR!$A$1:$J$47</definedName>
    <definedName name="_xlnm.Print_Area" localSheetId="11">DEC!$A$1:$J$47</definedName>
    <definedName name="_xlnm.Print_Area" localSheetId="1">FEB!$A$1:$J$47</definedName>
    <definedName name="_xlnm.Print_Area" localSheetId="0">JAN!$A$1:$J$47</definedName>
    <definedName name="_xlnm.Print_Area" localSheetId="6">JUL!$A$1:$J$47</definedName>
    <definedName name="_xlnm.Print_Area" localSheetId="5">JUN!$A$1:$J$47</definedName>
    <definedName name="_xlnm.Print_Area" localSheetId="2">MAC!$A$1:$J$47</definedName>
    <definedName name="_xlnm.Print_Area" localSheetId="4">MEI!$A$1:$J$47</definedName>
    <definedName name="_xlnm.Print_Area" localSheetId="10">NOV!$A$1:$J$48</definedName>
    <definedName name="_xlnm.Print_Area" localSheetId="7">OGOS!$A$1:$J$47</definedName>
    <definedName name="_xlnm.Print_Area" localSheetId="9">OKT!$A$1:$J$50</definedName>
    <definedName name="_xlnm.Print_Area" localSheetId="8">SEPT!$A$1:$J$50</definedName>
  </definedNames>
  <calcPr calcId="125725"/>
</workbook>
</file>

<file path=xl/calcChain.xml><?xml version="1.0" encoding="utf-8"?>
<calcChain xmlns="http://schemas.openxmlformats.org/spreadsheetml/2006/main">
  <c r="J40" i="7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39" i="10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40" i="12" l="1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39" i="13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40" i="14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C16" i="21"/>
  <c r="C15"/>
  <c r="C14"/>
  <c r="C13"/>
  <c r="C12"/>
  <c r="C11"/>
  <c r="C10"/>
  <c r="B16"/>
  <c r="B15"/>
  <c r="B14"/>
  <c r="B13"/>
  <c r="B12"/>
  <c r="B11"/>
  <c r="B10"/>
  <c r="J21" l="1"/>
  <c r="J20"/>
  <c r="J19"/>
  <c r="J18"/>
  <c r="J17"/>
  <c r="J16"/>
  <c r="J15"/>
  <c r="J14"/>
  <c r="J13"/>
  <c r="J12"/>
  <c r="J11"/>
  <c r="J10"/>
  <c r="I21"/>
  <c r="I20"/>
  <c r="I19"/>
  <c r="I18"/>
  <c r="I17"/>
  <c r="I16"/>
  <c r="I15"/>
  <c r="I14"/>
  <c r="I13"/>
  <c r="I12"/>
  <c r="I11"/>
  <c r="I10"/>
  <c r="H16"/>
  <c r="H15"/>
  <c r="H14"/>
  <c r="H13"/>
  <c r="H12"/>
  <c r="H11"/>
  <c r="H10"/>
  <c r="J40" i="15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39" i="11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40" i="16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39" i="17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40" i="18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38" i="19" l="1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40" i="20"/>
  <c r="I40"/>
  <c r="H40"/>
  <c r="J39"/>
  <c r="I39"/>
  <c r="H39"/>
  <c r="J38"/>
  <c r="I38"/>
  <c r="H38"/>
  <c r="J37"/>
  <c r="I37"/>
  <c r="H37"/>
  <c r="J36"/>
  <c r="I36"/>
  <c r="H36"/>
  <c r="J35"/>
  <c r="I35"/>
  <c r="H35"/>
  <c r="J34"/>
  <c r="I34"/>
  <c r="H34"/>
  <c r="J33"/>
  <c r="I33"/>
  <c r="H33"/>
  <c r="J32"/>
  <c r="I32"/>
  <c r="H32"/>
  <c r="J31"/>
  <c r="I31"/>
  <c r="H31"/>
  <c r="J30"/>
  <c r="I30"/>
  <c r="H30"/>
  <c r="J29"/>
  <c r="I29"/>
  <c r="H29"/>
  <c r="J28"/>
  <c r="I28"/>
  <c r="H28"/>
  <c r="J27"/>
  <c r="I27"/>
  <c r="H27"/>
  <c r="J26"/>
  <c r="I26"/>
  <c r="H26"/>
  <c r="J25"/>
  <c r="I25"/>
  <c r="H25"/>
  <c r="J24"/>
  <c r="I24"/>
  <c r="H24"/>
  <c r="J23"/>
  <c r="I23"/>
  <c r="H23"/>
  <c r="J22"/>
  <c r="I22"/>
  <c r="H22"/>
  <c r="J21"/>
  <c r="I21"/>
  <c r="H21"/>
  <c r="J20"/>
  <c r="I20"/>
  <c r="H20"/>
  <c r="J19"/>
  <c r="I19"/>
  <c r="H19"/>
  <c r="J18"/>
  <c r="I18"/>
  <c r="H18"/>
  <c r="J17"/>
  <c r="I17"/>
  <c r="H17"/>
  <c r="J16"/>
  <c r="I16"/>
  <c r="H16"/>
  <c r="J15"/>
  <c r="I15"/>
  <c r="H15"/>
  <c r="J14"/>
  <c r="I14"/>
  <c r="H14"/>
  <c r="J13"/>
  <c r="I13"/>
  <c r="H13"/>
  <c r="J12"/>
  <c r="I12"/>
  <c r="H12"/>
  <c r="J11"/>
  <c r="I11"/>
  <c r="H11"/>
  <c r="J10"/>
  <c r="I10"/>
  <c r="H10"/>
  <c r="J22" i="21"/>
  <c r="I22"/>
  <c r="G22"/>
  <c r="F22"/>
  <c r="E22"/>
  <c r="D22"/>
  <c r="J41" i="14" l="1"/>
  <c r="H41" i="18"/>
  <c r="G41" i="20"/>
  <c r="F46" s="1"/>
  <c r="F41"/>
  <c r="D46" s="1"/>
  <c r="E41"/>
  <c r="F45" s="1"/>
  <c r="D41"/>
  <c r="D45" s="1"/>
  <c r="C41"/>
  <c r="F44" s="1"/>
  <c r="B41"/>
  <c r="D44" s="1"/>
  <c r="G41" i="19"/>
  <c r="F46" s="1"/>
  <c r="F41"/>
  <c r="D46" s="1"/>
  <c r="E41"/>
  <c r="F45" s="1"/>
  <c r="D41"/>
  <c r="D45" s="1"/>
  <c r="C41"/>
  <c r="F44" s="1"/>
  <c r="B41"/>
  <c r="D44" s="1"/>
  <c r="G41" i="18"/>
  <c r="F46" s="1"/>
  <c r="F41"/>
  <c r="D46" s="1"/>
  <c r="E41"/>
  <c r="F45" s="1"/>
  <c r="D41"/>
  <c r="D45" s="1"/>
  <c r="C41"/>
  <c r="F44" s="1"/>
  <c r="B41"/>
  <c r="D44" s="1"/>
  <c r="G41" i="17"/>
  <c r="F46" s="1"/>
  <c r="F41"/>
  <c r="D46" s="1"/>
  <c r="E41"/>
  <c r="F45" s="1"/>
  <c r="D41"/>
  <c r="D45" s="1"/>
  <c r="C41"/>
  <c r="F44" s="1"/>
  <c r="B41"/>
  <c r="D44" s="1"/>
  <c r="G41" i="16"/>
  <c r="F46" s="1"/>
  <c r="F41"/>
  <c r="D46" s="1"/>
  <c r="E41"/>
  <c r="F45" s="1"/>
  <c r="D41"/>
  <c r="D45" s="1"/>
  <c r="C41"/>
  <c r="F44" s="1"/>
  <c r="B41"/>
  <c r="D44" s="1"/>
  <c r="H41"/>
  <c r="G41" i="15"/>
  <c r="F46" s="1"/>
  <c r="F41"/>
  <c r="D46" s="1"/>
  <c r="E41"/>
  <c r="F45" s="1"/>
  <c r="D41"/>
  <c r="D45" s="1"/>
  <c r="C41"/>
  <c r="F44" s="1"/>
  <c r="B41"/>
  <c r="D44" s="1"/>
  <c r="H41"/>
  <c r="G41" i="14"/>
  <c r="F46" s="1"/>
  <c r="F41"/>
  <c r="D46" s="1"/>
  <c r="E41"/>
  <c r="F45" s="1"/>
  <c r="D41"/>
  <c r="D45" s="1"/>
  <c r="C41"/>
  <c r="B41"/>
  <c r="G41" i="13"/>
  <c r="F46" s="1"/>
  <c r="F41"/>
  <c r="D46" s="1"/>
  <c r="E41"/>
  <c r="F45" s="1"/>
  <c r="D41"/>
  <c r="D45" s="1"/>
  <c r="C41"/>
  <c r="B41"/>
  <c r="F44" l="1"/>
  <c r="C18" i="21"/>
  <c r="D44" i="13"/>
  <c r="B18" i="21"/>
  <c r="D44" i="14"/>
  <c r="B17" i="21"/>
  <c r="F44" i="14"/>
  <c r="C17" i="21"/>
  <c r="I41" i="19"/>
  <c r="I41" i="15"/>
  <c r="J41" i="13"/>
  <c r="I41" i="14"/>
  <c r="J41" i="16"/>
  <c r="J41" i="17"/>
  <c r="J41" i="18"/>
  <c r="H41" i="19"/>
  <c r="J41"/>
  <c r="H41" i="17"/>
  <c r="H41" i="13"/>
  <c r="I41"/>
  <c r="H41" i="14"/>
  <c r="J41" i="15"/>
  <c r="I41" i="16"/>
  <c r="I41" i="17"/>
  <c r="I41" i="18"/>
  <c r="J41" i="20"/>
  <c r="I41"/>
  <c r="H41"/>
  <c r="H18" i="21" l="1"/>
  <c r="H17"/>
  <c r="G41" i="12"/>
  <c r="F46" s="1"/>
  <c r="F41"/>
  <c r="D46" s="1"/>
  <c r="E41"/>
  <c r="F45" s="1"/>
  <c r="D41"/>
  <c r="D45" s="1"/>
  <c r="C41"/>
  <c r="F44" s="1"/>
  <c r="B41"/>
  <c r="J41"/>
  <c r="I41"/>
  <c r="H41"/>
  <c r="G41" i="11"/>
  <c r="F46" s="1"/>
  <c r="F41"/>
  <c r="D46" s="1"/>
  <c r="E41"/>
  <c r="F45" s="1"/>
  <c r="D41"/>
  <c r="D45" s="1"/>
  <c r="C41"/>
  <c r="F44" s="1"/>
  <c r="B41"/>
  <c r="D44" s="1"/>
  <c r="J41"/>
  <c r="I41"/>
  <c r="H41"/>
  <c r="G41" i="10"/>
  <c r="F46" s="1"/>
  <c r="F41"/>
  <c r="D46" s="1"/>
  <c r="E41"/>
  <c r="F45" s="1"/>
  <c r="D41"/>
  <c r="D45" s="1"/>
  <c r="C41"/>
  <c r="B41"/>
  <c r="J41"/>
  <c r="I41"/>
  <c r="H41"/>
  <c r="F44" l="1"/>
  <c r="C20" i="21"/>
  <c r="D44" i="10"/>
  <c r="B20" i="21"/>
  <c r="D44" i="12"/>
  <c r="B19" i="21"/>
  <c r="C41" i="7"/>
  <c r="D41"/>
  <c r="D45" s="1"/>
  <c r="E41"/>
  <c r="F45" s="1"/>
  <c r="F41"/>
  <c r="D46" s="1"/>
  <c r="G41"/>
  <c r="F46" s="1"/>
  <c r="B41"/>
  <c r="J41"/>
  <c r="I41"/>
  <c r="H41"/>
  <c r="D44" l="1"/>
  <c r="B21" i="21"/>
  <c r="F44" i="7"/>
  <c r="C21" i="21"/>
  <c r="C22" s="1"/>
  <c r="H20"/>
  <c r="H19"/>
  <c r="B22"/>
  <c r="H21" l="1"/>
  <c r="H22"/>
</calcChain>
</file>

<file path=xl/sharedStrings.xml><?xml version="1.0" encoding="utf-8"?>
<sst xmlns="http://schemas.openxmlformats.org/spreadsheetml/2006/main" count="333" uniqueCount="35">
  <si>
    <t>JABATAN LAUT MALAYSIA</t>
  </si>
  <si>
    <r>
      <t xml:space="preserve">JABATAN LAUT WILAYAH /PELABUHAN /JETI : </t>
    </r>
    <r>
      <rPr>
        <b/>
        <sz val="10"/>
        <rFont val="Cambria"/>
        <family val="1"/>
      </rPr>
      <t>UTARA / KUALA PERLIS</t>
    </r>
  </si>
  <si>
    <t>HARI</t>
  </si>
  <si>
    <t>MALAYSIA</t>
  </si>
  <si>
    <t>Jumlah</t>
  </si>
  <si>
    <t>MASUK</t>
  </si>
  <si>
    <t>KELUAR</t>
  </si>
  <si>
    <t>PENUMPANG</t>
  </si>
  <si>
    <t>STATISTIK HARIAN PENGENDALIAN PENUMPANG BAGI RORO</t>
  </si>
  <si>
    <t>RORO</t>
  </si>
  <si>
    <t>KENDERAAN</t>
  </si>
  <si>
    <t>JUMLAH BESAR HARIAN</t>
  </si>
  <si>
    <t>JUMLAH BESAR</t>
  </si>
  <si>
    <t>Penumpang</t>
  </si>
  <si>
    <t>Kenderaan</t>
  </si>
  <si>
    <t>Masuk</t>
  </si>
  <si>
    <t>Keluar</t>
  </si>
  <si>
    <t xml:space="preserve"> </t>
  </si>
  <si>
    <t>STATISTIK BULANAN PENGENDALIAN PENUMPANG BAGI RORO</t>
  </si>
  <si>
    <t>BULAN</t>
  </si>
  <si>
    <t>JUMLAH BESAR BULANAN</t>
  </si>
  <si>
    <t>JUMLAH</t>
  </si>
  <si>
    <r>
      <t xml:space="preserve">BULAN / TAHUN :             JANUARI            </t>
    </r>
    <r>
      <rPr>
        <b/>
        <sz val="10"/>
        <rFont val="Cambria"/>
        <family val="1"/>
      </rPr>
      <t xml:space="preserve"> / 2016</t>
    </r>
  </si>
  <si>
    <r>
      <t xml:space="preserve">BULAN / TAHUN :         FEBRUARI          </t>
    </r>
    <r>
      <rPr>
        <b/>
        <sz val="10"/>
        <rFont val="Cambria"/>
        <family val="1"/>
      </rPr>
      <t xml:space="preserve"> / 2016</t>
    </r>
  </si>
  <si>
    <r>
      <t xml:space="preserve">BULAN / TAHUN :           MAC           </t>
    </r>
    <r>
      <rPr>
        <b/>
        <sz val="10"/>
        <rFont val="Cambria"/>
        <family val="1"/>
      </rPr>
      <t xml:space="preserve"> / 2016</t>
    </r>
  </si>
  <si>
    <r>
      <t xml:space="preserve">BULAN / TAHUN :        APRIL          </t>
    </r>
    <r>
      <rPr>
        <b/>
        <sz val="10"/>
        <rFont val="Cambria"/>
        <family val="1"/>
      </rPr>
      <t xml:space="preserve"> / 2016</t>
    </r>
  </si>
  <si>
    <r>
      <t xml:space="preserve">BULAN / TAHUN :            MEI         </t>
    </r>
    <r>
      <rPr>
        <b/>
        <sz val="10"/>
        <rFont val="Cambria"/>
        <family val="1"/>
      </rPr>
      <t xml:space="preserve"> / 2016</t>
    </r>
  </si>
  <si>
    <r>
      <t xml:space="preserve">BULAN / TAHUN :              JUN          </t>
    </r>
    <r>
      <rPr>
        <b/>
        <sz val="10"/>
        <rFont val="Cambria"/>
        <family val="1"/>
      </rPr>
      <t xml:space="preserve"> / 2016</t>
    </r>
  </si>
  <si>
    <r>
      <t xml:space="preserve">BULAN / TAHUN :           JULAI              </t>
    </r>
    <r>
      <rPr>
        <b/>
        <sz val="10"/>
        <rFont val="Cambria"/>
        <family val="1"/>
      </rPr>
      <t xml:space="preserve"> / 2016</t>
    </r>
  </si>
  <si>
    <r>
      <t xml:space="preserve">BULAN / TAHUN :          OGOS         </t>
    </r>
    <r>
      <rPr>
        <b/>
        <sz val="10"/>
        <rFont val="Cambria"/>
        <family val="1"/>
      </rPr>
      <t xml:space="preserve"> / 2016</t>
    </r>
  </si>
  <si>
    <r>
      <t xml:space="preserve">BULAN / TAHUN :      SEPTEMBER     </t>
    </r>
    <r>
      <rPr>
        <b/>
        <sz val="10"/>
        <rFont val="Cambria"/>
        <family val="1"/>
      </rPr>
      <t xml:space="preserve"> / 2016</t>
    </r>
  </si>
  <si>
    <r>
      <t xml:space="preserve">BULAN / TAHUN : OKTOBER </t>
    </r>
    <r>
      <rPr>
        <b/>
        <sz val="10"/>
        <rFont val="Cambria"/>
        <family val="1"/>
      </rPr>
      <t xml:space="preserve"> / 2016</t>
    </r>
  </si>
  <si>
    <r>
      <t xml:space="preserve">BULAN / TAHUN :       NOVEMBER       </t>
    </r>
    <r>
      <rPr>
        <b/>
        <sz val="10"/>
        <rFont val="Cambria"/>
        <family val="1"/>
      </rPr>
      <t xml:space="preserve"> / 2016</t>
    </r>
  </si>
  <si>
    <r>
      <t xml:space="preserve">BULAN / TAHUN :       DISEMBER              </t>
    </r>
    <r>
      <rPr>
        <b/>
        <sz val="10"/>
        <rFont val="Cambria"/>
        <family val="1"/>
      </rPr>
      <t xml:space="preserve"> / 2016</t>
    </r>
  </si>
  <si>
    <t>JAN - DIS 2016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</si>
</sst>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name val="Cambria"/>
      <family val="1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11"/>
      <name val="Cambria"/>
      <family val="1"/>
      <scheme val="major"/>
    </font>
    <font>
      <i/>
      <sz val="10"/>
      <name val="Cambria"/>
      <family val="1"/>
      <scheme val="major"/>
    </font>
    <font>
      <i/>
      <sz val="12"/>
      <name val="Cambria"/>
      <family val="1"/>
      <scheme val="major"/>
    </font>
    <font>
      <i/>
      <u/>
      <sz val="12"/>
      <name val="Cambria"/>
      <family val="1"/>
      <scheme val="major"/>
    </font>
    <font>
      <sz val="12"/>
      <name val="Arial Narrow"/>
      <family val="2"/>
    </font>
    <font>
      <b/>
      <sz val="11"/>
      <name val="Cambria"/>
      <family val="1"/>
      <scheme val="major"/>
    </font>
    <font>
      <sz val="12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6" fillId="0" borderId="0" xfId="0" applyFont="1" applyFill="1" applyBorder="1"/>
    <xf numFmtId="0" fontId="1" fillId="0" borderId="0" xfId="0" applyFont="1" applyFill="1" applyBorder="1"/>
    <xf numFmtId="0" fontId="1" fillId="0" borderId="14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right"/>
    </xf>
    <xf numFmtId="0" fontId="1" fillId="0" borderId="17" xfId="0" applyFont="1" applyFill="1" applyBorder="1"/>
    <xf numFmtId="1" fontId="1" fillId="0" borderId="0" xfId="0" applyNumberFormat="1" applyFont="1" applyFill="1" applyBorder="1"/>
    <xf numFmtId="0" fontId="6" fillId="2" borderId="12" xfId="0" applyFont="1" applyFill="1" applyBorder="1" applyAlignment="1">
      <alignment horizontal="center"/>
    </xf>
    <xf numFmtId="0" fontId="6" fillId="0" borderId="12" xfId="0" applyFont="1" applyFill="1" applyBorder="1" applyAlignment="1" applyProtection="1">
      <alignment horizontal="center"/>
      <protection locked="0"/>
    </xf>
    <xf numFmtId="0" fontId="11" fillId="0" borderId="12" xfId="0" applyFont="1" applyFill="1" applyBorder="1" applyAlignment="1" applyProtection="1">
      <alignment horizontal="center"/>
      <protection locked="0"/>
    </xf>
    <xf numFmtId="0" fontId="11" fillId="0" borderId="13" xfId="0" applyFont="1" applyFill="1" applyBorder="1" applyAlignment="1" applyProtection="1">
      <alignment horizontal="center"/>
      <protection locked="0"/>
    </xf>
    <xf numFmtId="0" fontId="11" fillId="0" borderId="13" xfId="0" applyFont="1" applyBorder="1" applyAlignment="1">
      <alignment horizontal="center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 applyProtection="1">
      <alignment horizontal="center"/>
      <protection locked="0"/>
    </xf>
    <xf numFmtId="164" fontId="1" fillId="0" borderId="0" xfId="0" applyNumberFormat="1" applyFont="1" applyFill="1" applyBorder="1" applyAlignment="1"/>
    <xf numFmtId="0" fontId="10" fillId="0" borderId="12" xfId="0" applyFont="1" applyFill="1" applyBorder="1" applyAlignment="1" applyProtection="1">
      <alignment horizontal="center" vertical="center"/>
      <protection locked="0"/>
    </xf>
    <xf numFmtId="1" fontId="6" fillId="2" borderId="12" xfId="0" applyNumberFormat="1" applyFont="1" applyFill="1" applyBorder="1" applyAlignment="1">
      <alignment horizontal="center"/>
    </xf>
    <xf numFmtId="1" fontId="6" fillId="0" borderId="12" xfId="0" applyNumberFormat="1" applyFont="1" applyFill="1" applyBorder="1" applyAlignment="1" applyProtection="1">
      <alignment horizontal="center"/>
      <protection locked="0"/>
    </xf>
    <xf numFmtId="1" fontId="10" fillId="0" borderId="12" xfId="0" applyNumberFormat="1" applyFont="1" applyFill="1" applyBorder="1" applyAlignment="1" applyProtection="1">
      <alignment horizontal="center" vertical="center"/>
      <protection locked="0"/>
    </xf>
    <xf numFmtId="1" fontId="11" fillId="0" borderId="12" xfId="0" applyNumberFormat="1" applyFont="1" applyFill="1" applyBorder="1" applyAlignment="1" applyProtection="1">
      <alignment horizontal="center"/>
      <protection locked="0"/>
    </xf>
    <xf numFmtId="1" fontId="11" fillId="0" borderId="13" xfId="0" applyNumberFormat="1" applyFont="1" applyFill="1" applyBorder="1" applyAlignment="1" applyProtection="1">
      <alignment horizontal="center"/>
      <protection locked="0"/>
    </xf>
    <xf numFmtId="1" fontId="10" fillId="3" borderId="12" xfId="0" applyNumberFormat="1" applyFont="1" applyFill="1" applyBorder="1" applyAlignment="1" applyProtection="1">
      <alignment horizontal="center" vertical="center"/>
      <protection locked="0"/>
    </xf>
    <xf numFmtId="1" fontId="11" fillId="3" borderId="13" xfId="0" applyNumberFormat="1" applyFont="1" applyFill="1" applyBorder="1" applyAlignment="1">
      <alignment horizontal="center"/>
    </xf>
    <xf numFmtId="0" fontId="1" fillId="0" borderId="16" xfId="0" applyFont="1" applyFill="1" applyBorder="1"/>
    <xf numFmtId="0" fontId="4" fillId="0" borderId="0" xfId="0" applyFont="1" applyFill="1" applyBorder="1"/>
    <xf numFmtId="0" fontId="4" fillId="4" borderId="1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1" fontId="11" fillId="5" borderId="18" xfId="0" applyNumberFormat="1" applyFont="1" applyFill="1" applyBorder="1" applyAlignment="1">
      <alignment horizontal="center"/>
    </xf>
    <xf numFmtId="1" fontId="11" fillId="5" borderId="15" xfId="0" applyNumberFormat="1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13" fillId="5" borderId="12" xfId="0" applyFont="1" applyFill="1" applyBorder="1"/>
    <xf numFmtId="1" fontId="13" fillId="5" borderId="12" xfId="0" applyNumberFormat="1" applyFont="1" applyFill="1" applyBorder="1" applyAlignment="1">
      <alignment horizontal="center"/>
    </xf>
    <xf numFmtId="0" fontId="14" fillId="5" borderId="12" xfId="0" applyFont="1" applyFill="1" applyBorder="1" applyAlignment="1" applyProtection="1">
      <alignment horizontal="center" vertical="center"/>
      <protection locked="0"/>
    </xf>
    <xf numFmtId="0" fontId="10" fillId="6" borderId="12" xfId="0" applyFont="1" applyFill="1" applyBorder="1" applyAlignment="1" applyProtection="1">
      <alignment horizontal="center" vertical="center"/>
      <protection locked="0"/>
    </xf>
    <xf numFmtId="164" fontId="8" fillId="0" borderId="17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1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O48"/>
  <sheetViews>
    <sheetView zoomScaleNormal="100" workbookViewId="0">
      <selection activeCell="M17" sqref="M17"/>
    </sheetView>
  </sheetViews>
  <sheetFormatPr defaultRowHeight="12.75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>
      <c r="A2" s="66" t="s">
        <v>8</v>
      </c>
      <c r="B2" s="67"/>
      <c r="C2" s="67"/>
      <c r="D2" s="67"/>
      <c r="E2" s="67"/>
      <c r="F2" s="67"/>
      <c r="G2" s="67"/>
      <c r="H2" s="67"/>
      <c r="I2" s="67"/>
      <c r="J2" s="67"/>
    </row>
    <row r="3" spans="1:10">
      <c r="A3" s="68" t="s">
        <v>22</v>
      </c>
      <c r="B3" s="69"/>
      <c r="C3" s="69"/>
      <c r="D3" s="69"/>
      <c r="E3" s="69"/>
      <c r="F3" s="69"/>
      <c r="G3" s="69"/>
      <c r="H3" s="69"/>
      <c r="I3" s="69"/>
      <c r="J3" s="69"/>
    </row>
    <row r="4" spans="1:10">
      <c r="A4" s="68" t="s">
        <v>1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10.5" customHeight="1" thickBot="1">
      <c r="A5" s="70"/>
      <c r="B5" s="71"/>
      <c r="C5" s="71"/>
      <c r="D5" s="71"/>
      <c r="E5" s="71"/>
      <c r="F5" s="71"/>
      <c r="G5" s="71"/>
      <c r="H5" s="71"/>
      <c r="I5" s="71"/>
      <c r="J5" s="71"/>
    </row>
    <row r="6" spans="1:10" s="2" customFormat="1" thickBot="1">
      <c r="A6" s="50" t="s">
        <v>2</v>
      </c>
      <c r="B6" s="53" t="s">
        <v>3</v>
      </c>
      <c r="C6" s="54"/>
      <c r="D6" s="54"/>
      <c r="E6" s="54"/>
      <c r="F6" s="54"/>
      <c r="G6" s="54"/>
      <c r="H6" s="54"/>
      <c r="I6" s="54"/>
      <c r="J6" s="55"/>
    </row>
    <row r="7" spans="1:10" s="2" customFormat="1" thickBot="1">
      <c r="A7" s="51"/>
      <c r="B7" s="56"/>
      <c r="C7" s="57"/>
      <c r="D7" s="57"/>
      <c r="E7" s="57"/>
      <c r="F7" s="57"/>
      <c r="G7" s="58"/>
      <c r="H7" s="56" t="s">
        <v>11</v>
      </c>
      <c r="I7" s="57"/>
      <c r="J7" s="58"/>
    </row>
    <row r="8" spans="1:10" s="2" customFormat="1" ht="12">
      <c r="A8" s="51"/>
      <c r="B8" s="59" t="s">
        <v>9</v>
      </c>
      <c r="C8" s="60"/>
      <c r="D8" s="61" t="s">
        <v>7</v>
      </c>
      <c r="E8" s="60"/>
      <c r="F8" s="61" t="s">
        <v>10</v>
      </c>
      <c r="G8" s="60"/>
      <c r="H8" s="62" t="s">
        <v>9</v>
      </c>
      <c r="I8" s="43" t="s">
        <v>7</v>
      </c>
      <c r="J8" s="45" t="s">
        <v>10</v>
      </c>
    </row>
    <row r="9" spans="1:10" s="2" customFormat="1" ht="12">
      <c r="A9" s="52"/>
      <c r="B9" s="28" t="s">
        <v>5</v>
      </c>
      <c r="C9" s="29" t="s">
        <v>6</v>
      </c>
      <c r="D9" s="28" t="s">
        <v>5</v>
      </c>
      <c r="E9" s="29" t="s">
        <v>6</v>
      </c>
      <c r="F9" s="28" t="s">
        <v>5</v>
      </c>
      <c r="G9" s="29" t="s">
        <v>6</v>
      </c>
      <c r="H9" s="63"/>
      <c r="I9" s="44"/>
      <c r="J9" s="46"/>
    </row>
    <row r="10" spans="1:10" ht="15.75">
      <c r="A10" s="5">
        <v>1</v>
      </c>
      <c r="B10" s="9">
        <v>4</v>
      </c>
      <c r="C10" s="9">
        <v>4</v>
      </c>
      <c r="D10" s="17">
        <v>482</v>
      </c>
      <c r="E10" s="10">
        <v>638</v>
      </c>
      <c r="F10" s="11">
        <v>218</v>
      </c>
      <c r="G10" s="12">
        <v>331</v>
      </c>
      <c r="H10" s="17">
        <f>SUM(B10:C10)</f>
        <v>8</v>
      </c>
      <c r="I10" s="17">
        <f>SUM(D10:E10)</f>
        <v>1120</v>
      </c>
      <c r="J10" s="32">
        <f>SUM(F10:G10)</f>
        <v>549</v>
      </c>
    </row>
    <row r="11" spans="1:10" ht="15.75">
      <c r="A11" s="5">
        <v>2</v>
      </c>
      <c r="B11" s="9">
        <v>4</v>
      </c>
      <c r="C11" s="9">
        <v>4</v>
      </c>
      <c r="D11" s="17">
        <v>740</v>
      </c>
      <c r="E11" s="10">
        <v>341</v>
      </c>
      <c r="F11" s="11">
        <v>510</v>
      </c>
      <c r="G11" s="12">
        <v>164</v>
      </c>
      <c r="H11" s="17">
        <f t="shared" ref="H11:H40" si="0">SUM(B11:C11)</f>
        <v>8</v>
      </c>
      <c r="I11" s="17">
        <f t="shared" ref="I11:I40" si="1">SUM(D11:E11)</f>
        <v>1081</v>
      </c>
      <c r="J11" s="32">
        <f t="shared" ref="J11:J40" si="2">SUM(F11:G11)</f>
        <v>674</v>
      </c>
    </row>
    <row r="12" spans="1:10" ht="15.75">
      <c r="A12" s="5">
        <v>3</v>
      </c>
      <c r="B12" s="9">
        <v>4</v>
      </c>
      <c r="C12" s="9">
        <v>4</v>
      </c>
      <c r="D12" s="17">
        <v>820</v>
      </c>
      <c r="E12" s="10">
        <v>168</v>
      </c>
      <c r="F12" s="11">
        <v>721</v>
      </c>
      <c r="G12" s="12">
        <v>99</v>
      </c>
      <c r="H12" s="17">
        <f>SUM(B12:C12)</f>
        <v>8</v>
      </c>
      <c r="I12" s="17">
        <f t="shared" si="1"/>
        <v>988</v>
      </c>
      <c r="J12" s="32">
        <f t="shared" si="2"/>
        <v>820</v>
      </c>
    </row>
    <row r="13" spans="1:10" ht="15.75">
      <c r="A13" s="5">
        <v>4</v>
      </c>
      <c r="B13" s="9">
        <v>2</v>
      </c>
      <c r="C13" s="9">
        <v>2</v>
      </c>
      <c r="D13" s="17">
        <v>205</v>
      </c>
      <c r="E13" s="10">
        <v>141</v>
      </c>
      <c r="F13" s="11">
        <v>110</v>
      </c>
      <c r="G13" s="12">
        <v>72</v>
      </c>
      <c r="H13" s="17">
        <f t="shared" si="0"/>
        <v>4</v>
      </c>
      <c r="I13" s="17">
        <f t="shared" si="1"/>
        <v>346</v>
      </c>
      <c r="J13" s="32">
        <f t="shared" si="2"/>
        <v>182</v>
      </c>
    </row>
    <row r="14" spans="1:10" ht="15.75">
      <c r="A14" s="5">
        <v>5</v>
      </c>
      <c r="B14" s="9">
        <v>2</v>
      </c>
      <c r="C14" s="9">
        <v>2</v>
      </c>
      <c r="D14" s="17">
        <v>150</v>
      </c>
      <c r="E14" s="10">
        <v>73</v>
      </c>
      <c r="F14" s="11">
        <v>73</v>
      </c>
      <c r="G14" s="12">
        <v>75</v>
      </c>
      <c r="H14" s="17">
        <f t="shared" si="0"/>
        <v>4</v>
      </c>
      <c r="I14" s="17">
        <f t="shared" si="1"/>
        <v>223</v>
      </c>
      <c r="J14" s="32">
        <f t="shared" si="2"/>
        <v>148</v>
      </c>
    </row>
    <row r="15" spans="1:10" ht="15.75">
      <c r="A15" s="5">
        <v>6</v>
      </c>
      <c r="B15" s="9">
        <v>2</v>
      </c>
      <c r="C15" s="9">
        <v>2</v>
      </c>
      <c r="D15" s="17">
        <v>138</v>
      </c>
      <c r="E15" s="10">
        <v>116</v>
      </c>
      <c r="F15" s="11">
        <v>66</v>
      </c>
      <c r="G15" s="12">
        <v>82</v>
      </c>
      <c r="H15" s="17">
        <f t="shared" si="0"/>
        <v>4</v>
      </c>
      <c r="I15" s="17">
        <f t="shared" si="1"/>
        <v>254</v>
      </c>
      <c r="J15" s="32">
        <f t="shared" si="2"/>
        <v>148</v>
      </c>
    </row>
    <row r="16" spans="1:10" ht="15.75">
      <c r="A16" s="5">
        <v>7</v>
      </c>
      <c r="B16" s="9">
        <v>2</v>
      </c>
      <c r="C16" s="9">
        <v>2</v>
      </c>
      <c r="D16" s="17">
        <v>130</v>
      </c>
      <c r="E16" s="10">
        <v>155</v>
      </c>
      <c r="F16" s="11">
        <v>79</v>
      </c>
      <c r="G16" s="12">
        <v>79</v>
      </c>
      <c r="H16" s="17">
        <f t="shared" si="0"/>
        <v>4</v>
      </c>
      <c r="I16" s="17">
        <f t="shared" si="1"/>
        <v>285</v>
      </c>
      <c r="J16" s="32">
        <f t="shared" si="2"/>
        <v>158</v>
      </c>
    </row>
    <row r="17" spans="1:15" ht="15.75">
      <c r="A17" s="5">
        <v>8</v>
      </c>
      <c r="B17" s="9">
        <v>2</v>
      </c>
      <c r="C17" s="9">
        <v>2</v>
      </c>
      <c r="D17" s="17">
        <v>197</v>
      </c>
      <c r="E17" s="10">
        <v>247</v>
      </c>
      <c r="F17" s="11">
        <v>91</v>
      </c>
      <c r="G17" s="12">
        <v>123</v>
      </c>
      <c r="H17" s="17">
        <f t="shared" si="0"/>
        <v>4</v>
      </c>
      <c r="I17" s="17">
        <f t="shared" si="1"/>
        <v>444</v>
      </c>
      <c r="J17" s="32">
        <f t="shared" si="2"/>
        <v>214</v>
      </c>
    </row>
    <row r="18" spans="1:15" ht="15.75">
      <c r="A18" s="5">
        <v>9</v>
      </c>
      <c r="B18" s="9">
        <v>2</v>
      </c>
      <c r="C18" s="9">
        <v>2</v>
      </c>
      <c r="D18" s="17">
        <v>199</v>
      </c>
      <c r="E18" s="10">
        <v>267</v>
      </c>
      <c r="F18" s="11">
        <v>86</v>
      </c>
      <c r="G18" s="12">
        <v>114</v>
      </c>
      <c r="H18" s="17">
        <f t="shared" si="0"/>
        <v>4</v>
      </c>
      <c r="I18" s="17">
        <f t="shared" si="1"/>
        <v>466</v>
      </c>
      <c r="J18" s="32">
        <f t="shared" si="2"/>
        <v>200</v>
      </c>
    </row>
    <row r="19" spans="1:15" ht="15.75">
      <c r="A19" s="5">
        <v>10</v>
      </c>
      <c r="B19" s="9">
        <v>2</v>
      </c>
      <c r="C19" s="9">
        <v>2</v>
      </c>
      <c r="D19" s="17">
        <v>292</v>
      </c>
      <c r="E19" s="10">
        <v>165</v>
      </c>
      <c r="F19" s="11">
        <v>140</v>
      </c>
      <c r="G19" s="12">
        <v>92</v>
      </c>
      <c r="H19" s="17">
        <f t="shared" si="0"/>
        <v>4</v>
      </c>
      <c r="I19" s="17">
        <f t="shared" si="1"/>
        <v>457</v>
      </c>
      <c r="J19" s="32">
        <f t="shared" si="2"/>
        <v>232</v>
      </c>
    </row>
    <row r="20" spans="1:15" ht="15.75">
      <c r="A20" s="5">
        <v>11</v>
      </c>
      <c r="B20" s="9">
        <v>2</v>
      </c>
      <c r="C20" s="9">
        <v>2</v>
      </c>
      <c r="D20" s="17">
        <v>176</v>
      </c>
      <c r="E20" s="10">
        <v>157</v>
      </c>
      <c r="F20" s="11">
        <v>78</v>
      </c>
      <c r="G20" s="12">
        <v>86</v>
      </c>
      <c r="H20" s="17">
        <f t="shared" si="0"/>
        <v>4</v>
      </c>
      <c r="I20" s="17">
        <f t="shared" si="1"/>
        <v>333</v>
      </c>
      <c r="J20" s="32">
        <f t="shared" si="2"/>
        <v>164</v>
      </c>
    </row>
    <row r="21" spans="1:15" ht="15.75">
      <c r="A21" s="5">
        <v>12</v>
      </c>
      <c r="B21" s="9">
        <v>2</v>
      </c>
      <c r="C21" s="9">
        <v>2</v>
      </c>
      <c r="D21" s="17">
        <v>181</v>
      </c>
      <c r="E21" s="10">
        <v>105</v>
      </c>
      <c r="F21" s="11">
        <v>82</v>
      </c>
      <c r="G21" s="12">
        <v>61</v>
      </c>
      <c r="H21" s="17">
        <f t="shared" si="0"/>
        <v>4</v>
      </c>
      <c r="I21" s="17">
        <f t="shared" si="1"/>
        <v>286</v>
      </c>
      <c r="J21" s="32">
        <f t="shared" si="2"/>
        <v>143</v>
      </c>
    </row>
    <row r="22" spans="1:15" ht="15.75">
      <c r="A22" s="5">
        <v>13</v>
      </c>
      <c r="B22" s="9">
        <v>2</v>
      </c>
      <c r="C22" s="9">
        <v>2</v>
      </c>
      <c r="D22" s="17">
        <v>162</v>
      </c>
      <c r="E22" s="10">
        <v>136</v>
      </c>
      <c r="F22" s="11">
        <v>71</v>
      </c>
      <c r="G22" s="12">
        <v>71</v>
      </c>
      <c r="H22" s="17">
        <f t="shared" si="0"/>
        <v>4</v>
      </c>
      <c r="I22" s="17">
        <f t="shared" si="1"/>
        <v>298</v>
      </c>
      <c r="J22" s="32">
        <f t="shared" si="2"/>
        <v>142</v>
      </c>
    </row>
    <row r="23" spans="1:15" ht="15.75">
      <c r="A23" s="5">
        <v>14</v>
      </c>
      <c r="B23" s="9">
        <v>2</v>
      </c>
      <c r="C23" s="9">
        <v>2</v>
      </c>
      <c r="D23" s="17">
        <v>244</v>
      </c>
      <c r="E23" s="10">
        <v>200</v>
      </c>
      <c r="F23" s="11">
        <v>101</v>
      </c>
      <c r="G23" s="12">
        <v>92</v>
      </c>
      <c r="H23" s="17">
        <f t="shared" si="0"/>
        <v>4</v>
      </c>
      <c r="I23" s="17">
        <f t="shared" si="1"/>
        <v>444</v>
      </c>
      <c r="J23" s="32">
        <f t="shared" si="2"/>
        <v>193</v>
      </c>
    </row>
    <row r="24" spans="1:15" ht="15.75">
      <c r="A24" s="5">
        <v>15</v>
      </c>
      <c r="B24" s="9">
        <v>2</v>
      </c>
      <c r="C24" s="9">
        <v>2</v>
      </c>
      <c r="D24" s="17">
        <v>218</v>
      </c>
      <c r="E24" s="10">
        <v>259</v>
      </c>
      <c r="F24" s="11">
        <v>84</v>
      </c>
      <c r="G24" s="12">
        <v>97</v>
      </c>
      <c r="H24" s="17">
        <f t="shared" si="0"/>
        <v>4</v>
      </c>
      <c r="I24" s="17">
        <f t="shared" si="1"/>
        <v>477</v>
      </c>
      <c r="J24" s="32">
        <f t="shared" si="2"/>
        <v>181</v>
      </c>
    </row>
    <row r="25" spans="1:15" ht="15.75">
      <c r="A25" s="5">
        <v>16</v>
      </c>
      <c r="B25" s="9">
        <v>2</v>
      </c>
      <c r="C25" s="9">
        <v>2</v>
      </c>
      <c r="D25" s="17">
        <v>152</v>
      </c>
      <c r="E25" s="10">
        <v>181</v>
      </c>
      <c r="F25" s="11">
        <v>72</v>
      </c>
      <c r="G25" s="12">
        <v>89</v>
      </c>
      <c r="H25" s="17">
        <f t="shared" si="0"/>
        <v>4</v>
      </c>
      <c r="I25" s="17">
        <f t="shared" si="1"/>
        <v>333</v>
      </c>
      <c r="J25" s="32">
        <f t="shared" si="2"/>
        <v>161</v>
      </c>
    </row>
    <row r="26" spans="1:15" ht="15.75">
      <c r="A26" s="5">
        <v>17</v>
      </c>
      <c r="B26" s="9">
        <v>2</v>
      </c>
      <c r="C26" s="9">
        <v>2</v>
      </c>
      <c r="D26" s="17">
        <v>255</v>
      </c>
      <c r="E26" s="10">
        <v>222</v>
      </c>
      <c r="F26" s="11">
        <v>96</v>
      </c>
      <c r="G26" s="12">
        <v>105</v>
      </c>
      <c r="H26" s="17">
        <f t="shared" si="0"/>
        <v>4</v>
      </c>
      <c r="I26" s="17">
        <f t="shared" si="1"/>
        <v>477</v>
      </c>
      <c r="J26" s="32">
        <f t="shared" si="2"/>
        <v>201</v>
      </c>
    </row>
    <row r="27" spans="1:15" ht="15.75">
      <c r="A27" s="5">
        <v>18</v>
      </c>
      <c r="B27" s="9">
        <v>2</v>
      </c>
      <c r="C27" s="9">
        <v>2</v>
      </c>
      <c r="D27" s="17">
        <v>219</v>
      </c>
      <c r="E27" s="10">
        <v>145</v>
      </c>
      <c r="F27" s="11">
        <v>85</v>
      </c>
      <c r="G27" s="12">
        <v>76</v>
      </c>
      <c r="H27" s="17">
        <f t="shared" si="0"/>
        <v>4</v>
      </c>
      <c r="I27" s="17">
        <f t="shared" si="1"/>
        <v>364</v>
      </c>
      <c r="J27" s="32">
        <f t="shared" si="2"/>
        <v>161</v>
      </c>
    </row>
    <row r="28" spans="1:15" ht="15.75">
      <c r="A28" s="5">
        <v>19</v>
      </c>
      <c r="B28" s="9">
        <v>2</v>
      </c>
      <c r="C28" s="9">
        <v>2</v>
      </c>
      <c r="D28" s="17">
        <v>121</v>
      </c>
      <c r="E28" s="10">
        <v>155</v>
      </c>
      <c r="F28" s="11">
        <v>64</v>
      </c>
      <c r="G28" s="12">
        <v>74</v>
      </c>
      <c r="H28" s="17">
        <f t="shared" si="0"/>
        <v>4</v>
      </c>
      <c r="I28" s="17">
        <f t="shared" si="1"/>
        <v>276</v>
      </c>
      <c r="J28" s="32">
        <f t="shared" si="2"/>
        <v>138</v>
      </c>
    </row>
    <row r="29" spans="1:15" ht="15.75">
      <c r="A29" s="5">
        <v>20</v>
      </c>
      <c r="B29" s="9">
        <v>2</v>
      </c>
      <c r="C29" s="9">
        <v>2</v>
      </c>
      <c r="D29" s="17">
        <v>160</v>
      </c>
      <c r="E29" s="10">
        <v>139</v>
      </c>
      <c r="F29" s="11">
        <v>71</v>
      </c>
      <c r="G29" s="12">
        <v>69</v>
      </c>
      <c r="H29" s="17">
        <f t="shared" si="0"/>
        <v>4</v>
      </c>
      <c r="I29" s="17">
        <f t="shared" si="1"/>
        <v>299</v>
      </c>
      <c r="J29" s="32">
        <f t="shared" si="2"/>
        <v>140</v>
      </c>
    </row>
    <row r="30" spans="1:15" ht="15.75">
      <c r="A30" s="5">
        <v>21</v>
      </c>
      <c r="B30" s="9">
        <v>2</v>
      </c>
      <c r="C30" s="9">
        <v>2</v>
      </c>
      <c r="D30" s="17">
        <v>200</v>
      </c>
      <c r="E30" s="10">
        <v>194</v>
      </c>
      <c r="F30" s="11">
        <v>86</v>
      </c>
      <c r="G30" s="12">
        <v>80</v>
      </c>
      <c r="H30" s="17">
        <f t="shared" si="0"/>
        <v>4</v>
      </c>
      <c r="I30" s="17">
        <f t="shared" si="1"/>
        <v>394</v>
      </c>
      <c r="J30" s="32">
        <f t="shared" si="2"/>
        <v>166</v>
      </c>
    </row>
    <row r="31" spans="1:15" ht="15.75">
      <c r="A31" s="5">
        <v>22</v>
      </c>
      <c r="B31" s="9">
        <v>2</v>
      </c>
      <c r="C31" s="9">
        <v>2</v>
      </c>
      <c r="D31" s="17">
        <v>205</v>
      </c>
      <c r="E31" s="10">
        <v>373</v>
      </c>
      <c r="F31" s="11">
        <v>80</v>
      </c>
      <c r="G31" s="12">
        <v>83</v>
      </c>
      <c r="H31" s="17">
        <f t="shared" si="0"/>
        <v>4</v>
      </c>
      <c r="I31" s="17">
        <f t="shared" si="1"/>
        <v>578</v>
      </c>
      <c r="J31" s="32">
        <f t="shared" si="2"/>
        <v>163</v>
      </c>
    </row>
    <row r="32" spans="1:15" ht="15.75">
      <c r="A32" s="5">
        <v>23</v>
      </c>
      <c r="B32" s="9">
        <v>2</v>
      </c>
      <c r="C32" s="9">
        <v>2</v>
      </c>
      <c r="D32" s="17">
        <v>125</v>
      </c>
      <c r="E32" s="10">
        <v>351</v>
      </c>
      <c r="F32" s="11">
        <v>76</v>
      </c>
      <c r="G32" s="12">
        <v>144</v>
      </c>
      <c r="H32" s="17">
        <f t="shared" si="0"/>
        <v>4</v>
      </c>
      <c r="I32" s="17">
        <f t="shared" si="1"/>
        <v>476</v>
      </c>
      <c r="J32" s="32">
        <f t="shared" si="2"/>
        <v>220</v>
      </c>
      <c r="O32" s="1" t="s">
        <v>17</v>
      </c>
    </row>
    <row r="33" spans="1:10" ht="15.75">
      <c r="A33" s="5">
        <v>24</v>
      </c>
      <c r="B33" s="9">
        <v>2</v>
      </c>
      <c r="C33" s="9">
        <v>2</v>
      </c>
      <c r="D33" s="17">
        <v>313</v>
      </c>
      <c r="E33" s="10">
        <v>193</v>
      </c>
      <c r="F33" s="14">
        <v>90</v>
      </c>
      <c r="G33" s="15">
        <v>91</v>
      </c>
      <c r="H33" s="17">
        <f t="shared" si="0"/>
        <v>4</v>
      </c>
      <c r="I33" s="17">
        <f t="shared" si="1"/>
        <v>506</v>
      </c>
      <c r="J33" s="32">
        <f t="shared" si="2"/>
        <v>181</v>
      </c>
    </row>
    <row r="34" spans="1:10" ht="15.75">
      <c r="A34" s="5">
        <v>25</v>
      </c>
      <c r="B34" s="9">
        <v>3</v>
      </c>
      <c r="C34" s="9">
        <v>3</v>
      </c>
      <c r="D34" s="17">
        <v>338</v>
      </c>
      <c r="E34" s="10">
        <v>208</v>
      </c>
      <c r="F34" s="14">
        <v>123</v>
      </c>
      <c r="G34" s="15">
        <v>88</v>
      </c>
      <c r="H34" s="17">
        <f t="shared" si="0"/>
        <v>6</v>
      </c>
      <c r="I34" s="17">
        <f t="shared" si="1"/>
        <v>546</v>
      </c>
      <c r="J34" s="32">
        <f t="shared" si="2"/>
        <v>211</v>
      </c>
    </row>
    <row r="35" spans="1:10" ht="15.75">
      <c r="A35" s="5">
        <v>26</v>
      </c>
      <c r="B35" s="9">
        <v>2</v>
      </c>
      <c r="C35" s="9">
        <v>2</v>
      </c>
      <c r="D35" s="17">
        <v>173</v>
      </c>
      <c r="E35" s="10">
        <v>171</v>
      </c>
      <c r="F35" s="14">
        <v>72</v>
      </c>
      <c r="G35" s="15">
        <v>78</v>
      </c>
      <c r="H35" s="17">
        <f t="shared" si="0"/>
        <v>4</v>
      </c>
      <c r="I35" s="17">
        <f t="shared" si="1"/>
        <v>344</v>
      </c>
      <c r="J35" s="32">
        <f t="shared" si="2"/>
        <v>150</v>
      </c>
    </row>
    <row r="36" spans="1:10" ht="15.75">
      <c r="A36" s="5">
        <v>27</v>
      </c>
      <c r="B36" s="9">
        <v>2</v>
      </c>
      <c r="C36" s="9">
        <v>2</v>
      </c>
      <c r="D36" s="17">
        <v>124</v>
      </c>
      <c r="E36" s="10">
        <v>143</v>
      </c>
      <c r="F36" s="14">
        <v>69</v>
      </c>
      <c r="G36" s="15">
        <v>60</v>
      </c>
      <c r="H36" s="17">
        <f t="shared" si="0"/>
        <v>4</v>
      </c>
      <c r="I36" s="17">
        <f t="shared" si="1"/>
        <v>267</v>
      </c>
      <c r="J36" s="32">
        <f t="shared" si="2"/>
        <v>129</v>
      </c>
    </row>
    <row r="37" spans="1:10" ht="15.75">
      <c r="A37" s="5">
        <v>28</v>
      </c>
      <c r="B37" s="9">
        <v>2</v>
      </c>
      <c r="C37" s="9">
        <v>2</v>
      </c>
      <c r="D37" s="17">
        <v>215</v>
      </c>
      <c r="E37" s="10">
        <v>153</v>
      </c>
      <c r="F37" s="14">
        <v>89</v>
      </c>
      <c r="G37" s="15">
        <v>79</v>
      </c>
      <c r="H37" s="17">
        <f t="shared" si="0"/>
        <v>4</v>
      </c>
      <c r="I37" s="17">
        <f t="shared" si="1"/>
        <v>368</v>
      </c>
      <c r="J37" s="32">
        <f t="shared" si="2"/>
        <v>168</v>
      </c>
    </row>
    <row r="38" spans="1:10" ht="15.75">
      <c r="A38" s="5">
        <v>29</v>
      </c>
      <c r="B38" s="9">
        <v>2</v>
      </c>
      <c r="C38" s="9">
        <v>2</v>
      </c>
      <c r="D38" s="17">
        <v>255</v>
      </c>
      <c r="E38" s="10">
        <v>119</v>
      </c>
      <c r="F38" s="14">
        <v>124</v>
      </c>
      <c r="G38" s="15">
        <v>95</v>
      </c>
      <c r="H38" s="17">
        <f t="shared" si="0"/>
        <v>4</v>
      </c>
      <c r="I38" s="17">
        <f t="shared" si="1"/>
        <v>374</v>
      </c>
      <c r="J38" s="32">
        <f t="shared" si="2"/>
        <v>219</v>
      </c>
    </row>
    <row r="39" spans="1:10" ht="15.75">
      <c r="A39" s="5">
        <v>30</v>
      </c>
      <c r="B39" s="9">
        <v>2</v>
      </c>
      <c r="C39" s="9">
        <v>2</v>
      </c>
      <c r="D39" s="17">
        <v>217</v>
      </c>
      <c r="E39" s="10">
        <v>191</v>
      </c>
      <c r="F39" s="14">
        <v>109</v>
      </c>
      <c r="G39" s="15">
        <v>93</v>
      </c>
      <c r="H39" s="17">
        <f t="shared" si="0"/>
        <v>4</v>
      </c>
      <c r="I39" s="17">
        <f t="shared" si="1"/>
        <v>408</v>
      </c>
      <c r="J39" s="32">
        <f t="shared" si="2"/>
        <v>202</v>
      </c>
    </row>
    <row r="40" spans="1:10" ht="15.75">
      <c r="A40" s="5">
        <v>31</v>
      </c>
      <c r="B40" s="9">
        <v>2</v>
      </c>
      <c r="C40" s="9">
        <v>2</v>
      </c>
      <c r="D40" s="10">
        <v>174</v>
      </c>
      <c r="E40" s="10">
        <v>209</v>
      </c>
      <c r="F40" s="14">
        <v>83</v>
      </c>
      <c r="G40" s="15">
        <v>131</v>
      </c>
      <c r="H40" s="17">
        <f t="shared" si="0"/>
        <v>4</v>
      </c>
      <c r="I40" s="17">
        <f t="shared" si="1"/>
        <v>383</v>
      </c>
      <c r="J40" s="32">
        <f t="shared" si="2"/>
        <v>214</v>
      </c>
    </row>
    <row r="41" spans="1:10" s="3" customFormat="1" ht="22.5" customHeight="1" thickBot="1">
      <c r="A41" s="30" t="s">
        <v>4</v>
      </c>
      <c r="B41" s="31">
        <f>SUM(B10:B40)</f>
        <v>69</v>
      </c>
      <c r="C41" s="31">
        <f t="shared" ref="C41:J41" si="3">SUM(C10:C40)</f>
        <v>69</v>
      </c>
      <c r="D41" s="31">
        <f t="shared" si="3"/>
        <v>7580</v>
      </c>
      <c r="E41" s="31">
        <f t="shared" si="3"/>
        <v>6315</v>
      </c>
      <c r="F41" s="31">
        <f t="shared" si="3"/>
        <v>3899</v>
      </c>
      <c r="G41" s="31">
        <f t="shared" si="3"/>
        <v>3073</v>
      </c>
      <c r="H41" s="31">
        <f t="shared" si="3"/>
        <v>138</v>
      </c>
      <c r="I41" s="31">
        <f t="shared" si="3"/>
        <v>13895</v>
      </c>
      <c r="J41" s="31">
        <f t="shared" si="3"/>
        <v>6972</v>
      </c>
    </row>
    <row r="42" spans="1:10">
      <c r="A42" s="6"/>
      <c r="B42" s="16"/>
      <c r="C42" s="16"/>
      <c r="D42" s="16"/>
      <c r="E42" s="16"/>
      <c r="F42" s="16"/>
      <c r="G42" s="16"/>
      <c r="H42" s="16"/>
      <c r="I42" s="16"/>
      <c r="J42" s="16"/>
    </row>
    <row r="43" spans="1:10" ht="15.75">
      <c r="A43" s="47" t="s">
        <v>12</v>
      </c>
      <c r="B43" s="48"/>
      <c r="C43" s="48"/>
      <c r="D43" s="48" t="s">
        <v>15</v>
      </c>
      <c r="E43" s="48"/>
      <c r="F43" s="49" t="s">
        <v>16</v>
      </c>
      <c r="G43" s="49"/>
      <c r="H43" s="16"/>
      <c r="I43" s="16"/>
      <c r="J43" s="16"/>
    </row>
    <row r="44" spans="1:10" ht="15.75">
      <c r="A44" s="40" t="s">
        <v>9</v>
      </c>
      <c r="B44" s="39"/>
      <c r="C44" s="39"/>
      <c r="D44" s="41">
        <f>SUM(B41)</f>
        <v>69</v>
      </c>
      <c r="E44" s="41"/>
      <c r="F44" s="42">
        <f>SUM(C41)</f>
        <v>69</v>
      </c>
      <c r="G44" s="42"/>
      <c r="H44" s="16"/>
      <c r="I44" s="16"/>
      <c r="J44" s="16"/>
    </row>
    <row r="45" spans="1:10" ht="15.75">
      <c r="A45" s="40" t="s">
        <v>13</v>
      </c>
      <c r="B45" s="39"/>
      <c r="C45" s="39"/>
      <c r="D45" s="41">
        <f>SUM(D41)</f>
        <v>7580</v>
      </c>
      <c r="E45" s="41"/>
      <c r="F45" s="42">
        <f>SUM(E41)</f>
        <v>6315</v>
      </c>
      <c r="G45" s="42"/>
      <c r="H45" s="16"/>
      <c r="I45" s="16"/>
      <c r="J45" s="16"/>
    </row>
    <row r="46" spans="1:10" ht="15.75">
      <c r="A46" s="40" t="s">
        <v>14</v>
      </c>
      <c r="B46" s="39"/>
      <c r="C46" s="39"/>
      <c r="D46" s="41">
        <f>SUM(F41)</f>
        <v>3899</v>
      </c>
      <c r="E46" s="41"/>
      <c r="F46" s="42">
        <f>SUM(G41)</f>
        <v>3073</v>
      </c>
      <c r="G46" s="42"/>
      <c r="H46" s="16"/>
      <c r="I46" s="16"/>
      <c r="J46" s="16"/>
    </row>
    <row r="47" spans="1:10" ht="15.75">
      <c r="A47" s="38"/>
      <c r="B47" s="39"/>
      <c r="C47" s="39"/>
      <c r="D47" s="39"/>
      <c r="E47" s="16"/>
      <c r="F47" s="16"/>
      <c r="G47" s="16"/>
      <c r="H47" s="16"/>
      <c r="I47" s="16"/>
      <c r="J47" s="16"/>
    </row>
    <row r="48" spans="1:10" ht="15.75">
      <c r="A48" s="40"/>
      <c r="B48" s="39"/>
      <c r="C48" s="39"/>
      <c r="D48" s="39"/>
      <c r="E48" s="16"/>
      <c r="F48" s="16"/>
      <c r="G48" s="16"/>
      <c r="H48" s="16"/>
      <c r="I48" s="16"/>
      <c r="J48" s="1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L48"/>
  <sheetViews>
    <sheetView zoomScaleNormal="100" workbookViewId="0">
      <selection activeCell="D10" sqref="D10:I40"/>
    </sheetView>
  </sheetViews>
  <sheetFormatPr defaultRowHeight="12.75"/>
  <cols>
    <col min="1" max="1" width="6.85546875" style="1" customWidth="1"/>
    <col min="2" max="7" width="7.5703125" style="1" customWidth="1"/>
    <col min="8" max="11" width="11" style="1" customWidth="1"/>
    <col min="12" max="246" width="9.140625" style="1"/>
    <col min="247" max="247" width="6.85546875" style="1" customWidth="1"/>
    <col min="248" max="251" width="7.28515625" style="1" customWidth="1"/>
    <col min="252" max="252" width="8.28515625" style="1" customWidth="1"/>
    <col min="253" max="253" width="7.28515625" style="1" customWidth="1"/>
    <col min="254" max="254" width="9.140625" style="1" customWidth="1"/>
    <col min="255" max="255" width="9.28515625" style="1" customWidth="1"/>
    <col min="256" max="256" width="9" style="1" customWidth="1"/>
    <col min="257" max="257" width="6.85546875" style="1" customWidth="1"/>
    <col min="258" max="258" width="7.28515625" style="1" customWidth="1"/>
    <col min="259" max="259" width="7.5703125" style="1" customWidth="1"/>
    <col min="260" max="260" width="9.85546875" style="1" customWidth="1"/>
    <col min="261" max="262" width="7.140625" style="1" customWidth="1"/>
    <col min="263" max="265" width="7.28515625" style="1" customWidth="1"/>
    <col min="266" max="266" width="9.140625" style="1"/>
    <col min="267" max="267" width="5" style="1" customWidth="1"/>
    <col min="268" max="502" width="9.140625" style="1"/>
    <col min="503" max="503" width="6.85546875" style="1" customWidth="1"/>
    <col min="504" max="507" width="7.28515625" style="1" customWidth="1"/>
    <col min="508" max="508" width="8.28515625" style="1" customWidth="1"/>
    <col min="509" max="509" width="7.28515625" style="1" customWidth="1"/>
    <col min="510" max="510" width="9.140625" style="1" customWidth="1"/>
    <col min="511" max="511" width="9.28515625" style="1" customWidth="1"/>
    <col min="512" max="512" width="9" style="1" customWidth="1"/>
    <col min="513" max="513" width="6.85546875" style="1" customWidth="1"/>
    <col min="514" max="514" width="7.28515625" style="1" customWidth="1"/>
    <col min="515" max="515" width="7.5703125" style="1" customWidth="1"/>
    <col min="516" max="516" width="9.85546875" style="1" customWidth="1"/>
    <col min="517" max="518" width="7.140625" style="1" customWidth="1"/>
    <col min="519" max="521" width="7.28515625" style="1" customWidth="1"/>
    <col min="522" max="522" width="9.140625" style="1"/>
    <col min="523" max="523" width="5" style="1" customWidth="1"/>
    <col min="524" max="758" width="9.140625" style="1"/>
    <col min="759" max="759" width="6.85546875" style="1" customWidth="1"/>
    <col min="760" max="763" width="7.28515625" style="1" customWidth="1"/>
    <col min="764" max="764" width="8.28515625" style="1" customWidth="1"/>
    <col min="765" max="765" width="7.28515625" style="1" customWidth="1"/>
    <col min="766" max="766" width="9.140625" style="1" customWidth="1"/>
    <col min="767" max="767" width="9.28515625" style="1" customWidth="1"/>
    <col min="768" max="768" width="9" style="1" customWidth="1"/>
    <col min="769" max="769" width="6.85546875" style="1" customWidth="1"/>
    <col min="770" max="770" width="7.28515625" style="1" customWidth="1"/>
    <col min="771" max="771" width="7.5703125" style="1" customWidth="1"/>
    <col min="772" max="772" width="9.85546875" style="1" customWidth="1"/>
    <col min="773" max="774" width="7.140625" style="1" customWidth="1"/>
    <col min="775" max="777" width="7.28515625" style="1" customWidth="1"/>
    <col min="778" max="778" width="9.140625" style="1"/>
    <col min="779" max="779" width="5" style="1" customWidth="1"/>
    <col min="780" max="1014" width="9.140625" style="1"/>
    <col min="1015" max="1015" width="6.85546875" style="1" customWidth="1"/>
    <col min="1016" max="1019" width="7.28515625" style="1" customWidth="1"/>
    <col min="1020" max="1020" width="8.28515625" style="1" customWidth="1"/>
    <col min="1021" max="1021" width="7.28515625" style="1" customWidth="1"/>
    <col min="1022" max="1022" width="9.140625" style="1" customWidth="1"/>
    <col min="1023" max="1023" width="9.28515625" style="1" customWidth="1"/>
    <col min="1024" max="1024" width="9" style="1" customWidth="1"/>
    <col min="1025" max="1025" width="6.85546875" style="1" customWidth="1"/>
    <col min="1026" max="1026" width="7.28515625" style="1" customWidth="1"/>
    <col min="1027" max="1027" width="7.5703125" style="1" customWidth="1"/>
    <col min="1028" max="1028" width="9.85546875" style="1" customWidth="1"/>
    <col min="1029" max="1030" width="7.140625" style="1" customWidth="1"/>
    <col min="1031" max="1033" width="7.28515625" style="1" customWidth="1"/>
    <col min="1034" max="1034" width="9.140625" style="1"/>
    <col min="1035" max="1035" width="5" style="1" customWidth="1"/>
    <col min="1036" max="1270" width="9.140625" style="1"/>
    <col min="1271" max="1271" width="6.85546875" style="1" customWidth="1"/>
    <col min="1272" max="1275" width="7.28515625" style="1" customWidth="1"/>
    <col min="1276" max="1276" width="8.28515625" style="1" customWidth="1"/>
    <col min="1277" max="1277" width="7.28515625" style="1" customWidth="1"/>
    <col min="1278" max="1278" width="9.140625" style="1" customWidth="1"/>
    <col min="1279" max="1279" width="9.28515625" style="1" customWidth="1"/>
    <col min="1280" max="1280" width="9" style="1" customWidth="1"/>
    <col min="1281" max="1281" width="6.85546875" style="1" customWidth="1"/>
    <col min="1282" max="1282" width="7.28515625" style="1" customWidth="1"/>
    <col min="1283" max="1283" width="7.5703125" style="1" customWidth="1"/>
    <col min="1284" max="1284" width="9.85546875" style="1" customWidth="1"/>
    <col min="1285" max="1286" width="7.140625" style="1" customWidth="1"/>
    <col min="1287" max="1289" width="7.28515625" style="1" customWidth="1"/>
    <col min="1290" max="1290" width="9.140625" style="1"/>
    <col min="1291" max="1291" width="5" style="1" customWidth="1"/>
    <col min="1292" max="1526" width="9.140625" style="1"/>
    <col min="1527" max="1527" width="6.85546875" style="1" customWidth="1"/>
    <col min="1528" max="1531" width="7.28515625" style="1" customWidth="1"/>
    <col min="1532" max="1532" width="8.28515625" style="1" customWidth="1"/>
    <col min="1533" max="1533" width="7.28515625" style="1" customWidth="1"/>
    <col min="1534" max="1534" width="9.140625" style="1" customWidth="1"/>
    <col min="1535" max="1535" width="9.28515625" style="1" customWidth="1"/>
    <col min="1536" max="1536" width="9" style="1" customWidth="1"/>
    <col min="1537" max="1537" width="6.85546875" style="1" customWidth="1"/>
    <col min="1538" max="1538" width="7.28515625" style="1" customWidth="1"/>
    <col min="1539" max="1539" width="7.5703125" style="1" customWidth="1"/>
    <col min="1540" max="1540" width="9.85546875" style="1" customWidth="1"/>
    <col min="1541" max="1542" width="7.140625" style="1" customWidth="1"/>
    <col min="1543" max="1545" width="7.28515625" style="1" customWidth="1"/>
    <col min="1546" max="1546" width="9.140625" style="1"/>
    <col min="1547" max="1547" width="5" style="1" customWidth="1"/>
    <col min="1548" max="1782" width="9.140625" style="1"/>
    <col min="1783" max="1783" width="6.85546875" style="1" customWidth="1"/>
    <col min="1784" max="1787" width="7.28515625" style="1" customWidth="1"/>
    <col min="1788" max="1788" width="8.28515625" style="1" customWidth="1"/>
    <col min="1789" max="1789" width="7.28515625" style="1" customWidth="1"/>
    <col min="1790" max="1790" width="9.140625" style="1" customWidth="1"/>
    <col min="1791" max="1791" width="9.28515625" style="1" customWidth="1"/>
    <col min="1792" max="1792" width="9" style="1" customWidth="1"/>
    <col min="1793" max="1793" width="6.85546875" style="1" customWidth="1"/>
    <col min="1794" max="1794" width="7.28515625" style="1" customWidth="1"/>
    <col min="1795" max="1795" width="7.5703125" style="1" customWidth="1"/>
    <col min="1796" max="1796" width="9.85546875" style="1" customWidth="1"/>
    <col min="1797" max="1798" width="7.140625" style="1" customWidth="1"/>
    <col min="1799" max="1801" width="7.28515625" style="1" customWidth="1"/>
    <col min="1802" max="1802" width="9.140625" style="1"/>
    <col min="1803" max="1803" width="5" style="1" customWidth="1"/>
    <col min="1804" max="2038" width="9.140625" style="1"/>
    <col min="2039" max="2039" width="6.85546875" style="1" customWidth="1"/>
    <col min="2040" max="2043" width="7.28515625" style="1" customWidth="1"/>
    <col min="2044" max="2044" width="8.28515625" style="1" customWidth="1"/>
    <col min="2045" max="2045" width="7.28515625" style="1" customWidth="1"/>
    <col min="2046" max="2046" width="9.140625" style="1" customWidth="1"/>
    <col min="2047" max="2047" width="9.28515625" style="1" customWidth="1"/>
    <col min="2048" max="2048" width="9" style="1" customWidth="1"/>
    <col min="2049" max="2049" width="6.85546875" style="1" customWidth="1"/>
    <col min="2050" max="2050" width="7.28515625" style="1" customWidth="1"/>
    <col min="2051" max="2051" width="7.5703125" style="1" customWidth="1"/>
    <col min="2052" max="2052" width="9.85546875" style="1" customWidth="1"/>
    <col min="2053" max="2054" width="7.140625" style="1" customWidth="1"/>
    <col min="2055" max="2057" width="7.28515625" style="1" customWidth="1"/>
    <col min="2058" max="2058" width="9.140625" style="1"/>
    <col min="2059" max="2059" width="5" style="1" customWidth="1"/>
    <col min="2060" max="2294" width="9.140625" style="1"/>
    <col min="2295" max="2295" width="6.85546875" style="1" customWidth="1"/>
    <col min="2296" max="2299" width="7.28515625" style="1" customWidth="1"/>
    <col min="2300" max="2300" width="8.28515625" style="1" customWidth="1"/>
    <col min="2301" max="2301" width="7.28515625" style="1" customWidth="1"/>
    <col min="2302" max="2302" width="9.140625" style="1" customWidth="1"/>
    <col min="2303" max="2303" width="9.28515625" style="1" customWidth="1"/>
    <col min="2304" max="2304" width="9" style="1" customWidth="1"/>
    <col min="2305" max="2305" width="6.85546875" style="1" customWidth="1"/>
    <col min="2306" max="2306" width="7.28515625" style="1" customWidth="1"/>
    <col min="2307" max="2307" width="7.5703125" style="1" customWidth="1"/>
    <col min="2308" max="2308" width="9.85546875" style="1" customWidth="1"/>
    <col min="2309" max="2310" width="7.140625" style="1" customWidth="1"/>
    <col min="2311" max="2313" width="7.28515625" style="1" customWidth="1"/>
    <col min="2314" max="2314" width="9.140625" style="1"/>
    <col min="2315" max="2315" width="5" style="1" customWidth="1"/>
    <col min="2316" max="2550" width="9.140625" style="1"/>
    <col min="2551" max="2551" width="6.85546875" style="1" customWidth="1"/>
    <col min="2552" max="2555" width="7.28515625" style="1" customWidth="1"/>
    <col min="2556" max="2556" width="8.28515625" style="1" customWidth="1"/>
    <col min="2557" max="2557" width="7.28515625" style="1" customWidth="1"/>
    <col min="2558" max="2558" width="9.140625" style="1" customWidth="1"/>
    <col min="2559" max="2559" width="9.28515625" style="1" customWidth="1"/>
    <col min="2560" max="2560" width="9" style="1" customWidth="1"/>
    <col min="2561" max="2561" width="6.85546875" style="1" customWidth="1"/>
    <col min="2562" max="2562" width="7.28515625" style="1" customWidth="1"/>
    <col min="2563" max="2563" width="7.5703125" style="1" customWidth="1"/>
    <col min="2564" max="2564" width="9.85546875" style="1" customWidth="1"/>
    <col min="2565" max="2566" width="7.140625" style="1" customWidth="1"/>
    <col min="2567" max="2569" width="7.28515625" style="1" customWidth="1"/>
    <col min="2570" max="2570" width="9.140625" style="1"/>
    <col min="2571" max="2571" width="5" style="1" customWidth="1"/>
    <col min="2572" max="2806" width="9.140625" style="1"/>
    <col min="2807" max="2807" width="6.85546875" style="1" customWidth="1"/>
    <col min="2808" max="2811" width="7.28515625" style="1" customWidth="1"/>
    <col min="2812" max="2812" width="8.28515625" style="1" customWidth="1"/>
    <col min="2813" max="2813" width="7.28515625" style="1" customWidth="1"/>
    <col min="2814" max="2814" width="9.140625" style="1" customWidth="1"/>
    <col min="2815" max="2815" width="9.28515625" style="1" customWidth="1"/>
    <col min="2816" max="2816" width="9" style="1" customWidth="1"/>
    <col min="2817" max="2817" width="6.85546875" style="1" customWidth="1"/>
    <col min="2818" max="2818" width="7.28515625" style="1" customWidth="1"/>
    <col min="2819" max="2819" width="7.5703125" style="1" customWidth="1"/>
    <col min="2820" max="2820" width="9.85546875" style="1" customWidth="1"/>
    <col min="2821" max="2822" width="7.140625" style="1" customWidth="1"/>
    <col min="2823" max="2825" width="7.28515625" style="1" customWidth="1"/>
    <col min="2826" max="2826" width="9.140625" style="1"/>
    <col min="2827" max="2827" width="5" style="1" customWidth="1"/>
    <col min="2828" max="3062" width="9.140625" style="1"/>
    <col min="3063" max="3063" width="6.85546875" style="1" customWidth="1"/>
    <col min="3064" max="3067" width="7.28515625" style="1" customWidth="1"/>
    <col min="3068" max="3068" width="8.28515625" style="1" customWidth="1"/>
    <col min="3069" max="3069" width="7.28515625" style="1" customWidth="1"/>
    <col min="3070" max="3070" width="9.140625" style="1" customWidth="1"/>
    <col min="3071" max="3071" width="9.28515625" style="1" customWidth="1"/>
    <col min="3072" max="3072" width="9" style="1" customWidth="1"/>
    <col min="3073" max="3073" width="6.85546875" style="1" customWidth="1"/>
    <col min="3074" max="3074" width="7.28515625" style="1" customWidth="1"/>
    <col min="3075" max="3075" width="7.5703125" style="1" customWidth="1"/>
    <col min="3076" max="3076" width="9.85546875" style="1" customWidth="1"/>
    <col min="3077" max="3078" width="7.140625" style="1" customWidth="1"/>
    <col min="3079" max="3081" width="7.28515625" style="1" customWidth="1"/>
    <col min="3082" max="3082" width="9.140625" style="1"/>
    <col min="3083" max="3083" width="5" style="1" customWidth="1"/>
    <col min="3084" max="3318" width="9.140625" style="1"/>
    <col min="3319" max="3319" width="6.85546875" style="1" customWidth="1"/>
    <col min="3320" max="3323" width="7.28515625" style="1" customWidth="1"/>
    <col min="3324" max="3324" width="8.28515625" style="1" customWidth="1"/>
    <col min="3325" max="3325" width="7.28515625" style="1" customWidth="1"/>
    <col min="3326" max="3326" width="9.140625" style="1" customWidth="1"/>
    <col min="3327" max="3327" width="9.28515625" style="1" customWidth="1"/>
    <col min="3328" max="3328" width="9" style="1" customWidth="1"/>
    <col min="3329" max="3329" width="6.85546875" style="1" customWidth="1"/>
    <col min="3330" max="3330" width="7.28515625" style="1" customWidth="1"/>
    <col min="3331" max="3331" width="7.5703125" style="1" customWidth="1"/>
    <col min="3332" max="3332" width="9.85546875" style="1" customWidth="1"/>
    <col min="3333" max="3334" width="7.140625" style="1" customWidth="1"/>
    <col min="3335" max="3337" width="7.28515625" style="1" customWidth="1"/>
    <col min="3338" max="3338" width="9.140625" style="1"/>
    <col min="3339" max="3339" width="5" style="1" customWidth="1"/>
    <col min="3340" max="3574" width="9.140625" style="1"/>
    <col min="3575" max="3575" width="6.85546875" style="1" customWidth="1"/>
    <col min="3576" max="3579" width="7.28515625" style="1" customWidth="1"/>
    <col min="3580" max="3580" width="8.28515625" style="1" customWidth="1"/>
    <col min="3581" max="3581" width="7.28515625" style="1" customWidth="1"/>
    <col min="3582" max="3582" width="9.140625" style="1" customWidth="1"/>
    <col min="3583" max="3583" width="9.28515625" style="1" customWidth="1"/>
    <col min="3584" max="3584" width="9" style="1" customWidth="1"/>
    <col min="3585" max="3585" width="6.85546875" style="1" customWidth="1"/>
    <col min="3586" max="3586" width="7.28515625" style="1" customWidth="1"/>
    <col min="3587" max="3587" width="7.5703125" style="1" customWidth="1"/>
    <col min="3588" max="3588" width="9.85546875" style="1" customWidth="1"/>
    <col min="3589" max="3590" width="7.140625" style="1" customWidth="1"/>
    <col min="3591" max="3593" width="7.28515625" style="1" customWidth="1"/>
    <col min="3594" max="3594" width="9.140625" style="1"/>
    <col min="3595" max="3595" width="5" style="1" customWidth="1"/>
    <col min="3596" max="3830" width="9.140625" style="1"/>
    <col min="3831" max="3831" width="6.85546875" style="1" customWidth="1"/>
    <col min="3832" max="3835" width="7.28515625" style="1" customWidth="1"/>
    <col min="3836" max="3836" width="8.28515625" style="1" customWidth="1"/>
    <col min="3837" max="3837" width="7.28515625" style="1" customWidth="1"/>
    <col min="3838" max="3838" width="9.140625" style="1" customWidth="1"/>
    <col min="3839" max="3839" width="9.28515625" style="1" customWidth="1"/>
    <col min="3840" max="3840" width="9" style="1" customWidth="1"/>
    <col min="3841" max="3841" width="6.85546875" style="1" customWidth="1"/>
    <col min="3842" max="3842" width="7.28515625" style="1" customWidth="1"/>
    <col min="3843" max="3843" width="7.5703125" style="1" customWidth="1"/>
    <col min="3844" max="3844" width="9.85546875" style="1" customWidth="1"/>
    <col min="3845" max="3846" width="7.140625" style="1" customWidth="1"/>
    <col min="3847" max="3849" width="7.28515625" style="1" customWidth="1"/>
    <col min="3850" max="3850" width="9.140625" style="1"/>
    <col min="3851" max="3851" width="5" style="1" customWidth="1"/>
    <col min="3852" max="4086" width="9.140625" style="1"/>
    <col min="4087" max="4087" width="6.85546875" style="1" customWidth="1"/>
    <col min="4088" max="4091" width="7.28515625" style="1" customWidth="1"/>
    <col min="4092" max="4092" width="8.28515625" style="1" customWidth="1"/>
    <col min="4093" max="4093" width="7.28515625" style="1" customWidth="1"/>
    <col min="4094" max="4094" width="9.140625" style="1" customWidth="1"/>
    <col min="4095" max="4095" width="9.28515625" style="1" customWidth="1"/>
    <col min="4096" max="4096" width="9" style="1" customWidth="1"/>
    <col min="4097" max="4097" width="6.85546875" style="1" customWidth="1"/>
    <col min="4098" max="4098" width="7.28515625" style="1" customWidth="1"/>
    <col min="4099" max="4099" width="7.5703125" style="1" customWidth="1"/>
    <col min="4100" max="4100" width="9.85546875" style="1" customWidth="1"/>
    <col min="4101" max="4102" width="7.140625" style="1" customWidth="1"/>
    <col min="4103" max="4105" width="7.28515625" style="1" customWidth="1"/>
    <col min="4106" max="4106" width="9.140625" style="1"/>
    <col min="4107" max="4107" width="5" style="1" customWidth="1"/>
    <col min="4108" max="4342" width="9.140625" style="1"/>
    <col min="4343" max="4343" width="6.85546875" style="1" customWidth="1"/>
    <col min="4344" max="4347" width="7.28515625" style="1" customWidth="1"/>
    <col min="4348" max="4348" width="8.28515625" style="1" customWidth="1"/>
    <col min="4349" max="4349" width="7.28515625" style="1" customWidth="1"/>
    <col min="4350" max="4350" width="9.140625" style="1" customWidth="1"/>
    <col min="4351" max="4351" width="9.28515625" style="1" customWidth="1"/>
    <col min="4352" max="4352" width="9" style="1" customWidth="1"/>
    <col min="4353" max="4353" width="6.85546875" style="1" customWidth="1"/>
    <col min="4354" max="4354" width="7.28515625" style="1" customWidth="1"/>
    <col min="4355" max="4355" width="7.5703125" style="1" customWidth="1"/>
    <col min="4356" max="4356" width="9.85546875" style="1" customWidth="1"/>
    <col min="4357" max="4358" width="7.140625" style="1" customWidth="1"/>
    <col min="4359" max="4361" width="7.28515625" style="1" customWidth="1"/>
    <col min="4362" max="4362" width="9.140625" style="1"/>
    <col min="4363" max="4363" width="5" style="1" customWidth="1"/>
    <col min="4364" max="4598" width="9.140625" style="1"/>
    <col min="4599" max="4599" width="6.85546875" style="1" customWidth="1"/>
    <col min="4600" max="4603" width="7.28515625" style="1" customWidth="1"/>
    <col min="4604" max="4604" width="8.28515625" style="1" customWidth="1"/>
    <col min="4605" max="4605" width="7.28515625" style="1" customWidth="1"/>
    <col min="4606" max="4606" width="9.140625" style="1" customWidth="1"/>
    <col min="4607" max="4607" width="9.28515625" style="1" customWidth="1"/>
    <col min="4608" max="4608" width="9" style="1" customWidth="1"/>
    <col min="4609" max="4609" width="6.85546875" style="1" customWidth="1"/>
    <col min="4610" max="4610" width="7.28515625" style="1" customWidth="1"/>
    <col min="4611" max="4611" width="7.5703125" style="1" customWidth="1"/>
    <col min="4612" max="4612" width="9.85546875" style="1" customWidth="1"/>
    <col min="4613" max="4614" width="7.140625" style="1" customWidth="1"/>
    <col min="4615" max="4617" width="7.28515625" style="1" customWidth="1"/>
    <col min="4618" max="4618" width="9.140625" style="1"/>
    <col min="4619" max="4619" width="5" style="1" customWidth="1"/>
    <col min="4620" max="4854" width="9.140625" style="1"/>
    <col min="4855" max="4855" width="6.85546875" style="1" customWidth="1"/>
    <col min="4856" max="4859" width="7.28515625" style="1" customWidth="1"/>
    <col min="4860" max="4860" width="8.28515625" style="1" customWidth="1"/>
    <col min="4861" max="4861" width="7.28515625" style="1" customWidth="1"/>
    <col min="4862" max="4862" width="9.140625" style="1" customWidth="1"/>
    <col min="4863" max="4863" width="9.28515625" style="1" customWidth="1"/>
    <col min="4864" max="4864" width="9" style="1" customWidth="1"/>
    <col min="4865" max="4865" width="6.85546875" style="1" customWidth="1"/>
    <col min="4866" max="4866" width="7.28515625" style="1" customWidth="1"/>
    <col min="4867" max="4867" width="7.5703125" style="1" customWidth="1"/>
    <col min="4868" max="4868" width="9.85546875" style="1" customWidth="1"/>
    <col min="4869" max="4870" width="7.140625" style="1" customWidth="1"/>
    <col min="4871" max="4873" width="7.28515625" style="1" customWidth="1"/>
    <col min="4874" max="4874" width="9.140625" style="1"/>
    <col min="4875" max="4875" width="5" style="1" customWidth="1"/>
    <col min="4876" max="5110" width="9.140625" style="1"/>
    <col min="5111" max="5111" width="6.85546875" style="1" customWidth="1"/>
    <col min="5112" max="5115" width="7.28515625" style="1" customWidth="1"/>
    <col min="5116" max="5116" width="8.28515625" style="1" customWidth="1"/>
    <col min="5117" max="5117" width="7.28515625" style="1" customWidth="1"/>
    <col min="5118" max="5118" width="9.140625" style="1" customWidth="1"/>
    <col min="5119" max="5119" width="9.28515625" style="1" customWidth="1"/>
    <col min="5120" max="5120" width="9" style="1" customWidth="1"/>
    <col min="5121" max="5121" width="6.85546875" style="1" customWidth="1"/>
    <col min="5122" max="5122" width="7.28515625" style="1" customWidth="1"/>
    <col min="5123" max="5123" width="7.5703125" style="1" customWidth="1"/>
    <col min="5124" max="5124" width="9.85546875" style="1" customWidth="1"/>
    <col min="5125" max="5126" width="7.140625" style="1" customWidth="1"/>
    <col min="5127" max="5129" width="7.28515625" style="1" customWidth="1"/>
    <col min="5130" max="5130" width="9.140625" style="1"/>
    <col min="5131" max="5131" width="5" style="1" customWidth="1"/>
    <col min="5132" max="5366" width="9.140625" style="1"/>
    <col min="5367" max="5367" width="6.85546875" style="1" customWidth="1"/>
    <col min="5368" max="5371" width="7.28515625" style="1" customWidth="1"/>
    <col min="5372" max="5372" width="8.28515625" style="1" customWidth="1"/>
    <col min="5373" max="5373" width="7.28515625" style="1" customWidth="1"/>
    <col min="5374" max="5374" width="9.140625" style="1" customWidth="1"/>
    <col min="5375" max="5375" width="9.28515625" style="1" customWidth="1"/>
    <col min="5376" max="5376" width="9" style="1" customWidth="1"/>
    <col min="5377" max="5377" width="6.85546875" style="1" customWidth="1"/>
    <col min="5378" max="5378" width="7.28515625" style="1" customWidth="1"/>
    <col min="5379" max="5379" width="7.5703125" style="1" customWidth="1"/>
    <col min="5380" max="5380" width="9.85546875" style="1" customWidth="1"/>
    <col min="5381" max="5382" width="7.140625" style="1" customWidth="1"/>
    <col min="5383" max="5385" width="7.28515625" style="1" customWidth="1"/>
    <col min="5386" max="5386" width="9.140625" style="1"/>
    <col min="5387" max="5387" width="5" style="1" customWidth="1"/>
    <col min="5388" max="5622" width="9.140625" style="1"/>
    <col min="5623" max="5623" width="6.85546875" style="1" customWidth="1"/>
    <col min="5624" max="5627" width="7.28515625" style="1" customWidth="1"/>
    <col min="5628" max="5628" width="8.28515625" style="1" customWidth="1"/>
    <col min="5629" max="5629" width="7.28515625" style="1" customWidth="1"/>
    <col min="5630" max="5630" width="9.140625" style="1" customWidth="1"/>
    <col min="5631" max="5631" width="9.28515625" style="1" customWidth="1"/>
    <col min="5632" max="5632" width="9" style="1" customWidth="1"/>
    <col min="5633" max="5633" width="6.85546875" style="1" customWidth="1"/>
    <col min="5634" max="5634" width="7.28515625" style="1" customWidth="1"/>
    <col min="5635" max="5635" width="7.5703125" style="1" customWidth="1"/>
    <col min="5636" max="5636" width="9.85546875" style="1" customWidth="1"/>
    <col min="5637" max="5638" width="7.140625" style="1" customWidth="1"/>
    <col min="5639" max="5641" width="7.28515625" style="1" customWidth="1"/>
    <col min="5642" max="5642" width="9.140625" style="1"/>
    <col min="5643" max="5643" width="5" style="1" customWidth="1"/>
    <col min="5644" max="5878" width="9.140625" style="1"/>
    <col min="5879" max="5879" width="6.85546875" style="1" customWidth="1"/>
    <col min="5880" max="5883" width="7.28515625" style="1" customWidth="1"/>
    <col min="5884" max="5884" width="8.28515625" style="1" customWidth="1"/>
    <col min="5885" max="5885" width="7.28515625" style="1" customWidth="1"/>
    <col min="5886" max="5886" width="9.140625" style="1" customWidth="1"/>
    <col min="5887" max="5887" width="9.28515625" style="1" customWidth="1"/>
    <col min="5888" max="5888" width="9" style="1" customWidth="1"/>
    <col min="5889" max="5889" width="6.85546875" style="1" customWidth="1"/>
    <col min="5890" max="5890" width="7.28515625" style="1" customWidth="1"/>
    <col min="5891" max="5891" width="7.5703125" style="1" customWidth="1"/>
    <col min="5892" max="5892" width="9.85546875" style="1" customWidth="1"/>
    <col min="5893" max="5894" width="7.140625" style="1" customWidth="1"/>
    <col min="5895" max="5897" width="7.28515625" style="1" customWidth="1"/>
    <col min="5898" max="5898" width="9.140625" style="1"/>
    <col min="5899" max="5899" width="5" style="1" customWidth="1"/>
    <col min="5900" max="6134" width="9.140625" style="1"/>
    <col min="6135" max="6135" width="6.85546875" style="1" customWidth="1"/>
    <col min="6136" max="6139" width="7.28515625" style="1" customWidth="1"/>
    <col min="6140" max="6140" width="8.28515625" style="1" customWidth="1"/>
    <col min="6141" max="6141" width="7.28515625" style="1" customWidth="1"/>
    <col min="6142" max="6142" width="9.140625" style="1" customWidth="1"/>
    <col min="6143" max="6143" width="9.28515625" style="1" customWidth="1"/>
    <col min="6144" max="6144" width="9" style="1" customWidth="1"/>
    <col min="6145" max="6145" width="6.85546875" style="1" customWidth="1"/>
    <col min="6146" max="6146" width="7.28515625" style="1" customWidth="1"/>
    <col min="6147" max="6147" width="7.5703125" style="1" customWidth="1"/>
    <col min="6148" max="6148" width="9.85546875" style="1" customWidth="1"/>
    <col min="6149" max="6150" width="7.140625" style="1" customWidth="1"/>
    <col min="6151" max="6153" width="7.28515625" style="1" customWidth="1"/>
    <col min="6154" max="6154" width="9.140625" style="1"/>
    <col min="6155" max="6155" width="5" style="1" customWidth="1"/>
    <col min="6156" max="6390" width="9.140625" style="1"/>
    <col min="6391" max="6391" width="6.85546875" style="1" customWidth="1"/>
    <col min="6392" max="6395" width="7.28515625" style="1" customWidth="1"/>
    <col min="6396" max="6396" width="8.28515625" style="1" customWidth="1"/>
    <col min="6397" max="6397" width="7.28515625" style="1" customWidth="1"/>
    <col min="6398" max="6398" width="9.140625" style="1" customWidth="1"/>
    <col min="6399" max="6399" width="9.28515625" style="1" customWidth="1"/>
    <col min="6400" max="6400" width="9" style="1" customWidth="1"/>
    <col min="6401" max="6401" width="6.85546875" style="1" customWidth="1"/>
    <col min="6402" max="6402" width="7.28515625" style="1" customWidth="1"/>
    <col min="6403" max="6403" width="7.5703125" style="1" customWidth="1"/>
    <col min="6404" max="6404" width="9.85546875" style="1" customWidth="1"/>
    <col min="6405" max="6406" width="7.140625" style="1" customWidth="1"/>
    <col min="6407" max="6409" width="7.28515625" style="1" customWidth="1"/>
    <col min="6410" max="6410" width="9.140625" style="1"/>
    <col min="6411" max="6411" width="5" style="1" customWidth="1"/>
    <col min="6412" max="6646" width="9.140625" style="1"/>
    <col min="6647" max="6647" width="6.85546875" style="1" customWidth="1"/>
    <col min="6648" max="6651" width="7.28515625" style="1" customWidth="1"/>
    <col min="6652" max="6652" width="8.28515625" style="1" customWidth="1"/>
    <col min="6653" max="6653" width="7.28515625" style="1" customWidth="1"/>
    <col min="6654" max="6654" width="9.140625" style="1" customWidth="1"/>
    <col min="6655" max="6655" width="9.28515625" style="1" customWidth="1"/>
    <col min="6656" max="6656" width="9" style="1" customWidth="1"/>
    <col min="6657" max="6657" width="6.85546875" style="1" customWidth="1"/>
    <col min="6658" max="6658" width="7.28515625" style="1" customWidth="1"/>
    <col min="6659" max="6659" width="7.5703125" style="1" customWidth="1"/>
    <col min="6660" max="6660" width="9.85546875" style="1" customWidth="1"/>
    <col min="6661" max="6662" width="7.140625" style="1" customWidth="1"/>
    <col min="6663" max="6665" width="7.28515625" style="1" customWidth="1"/>
    <col min="6666" max="6666" width="9.140625" style="1"/>
    <col min="6667" max="6667" width="5" style="1" customWidth="1"/>
    <col min="6668" max="6902" width="9.140625" style="1"/>
    <col min="6903" max="6903" width="6.85546875" style="1" customWidth="1"/>
    <col min="6904" max="6907" width="7.28515625" style="1" customWidth="1"/>
    <col min="6908" max="6908" width="8.28515625" style="1" customWidth="1"/>
    <col min="6909" max="6909" width="7.28515625" style="1" customWidth="1"/>
    <col min="6910" max="6910" width="9.140625" style="1" customWidth="1"/>
    <col min="6911" max="6911" width="9.28515625" style="1" customWidth="1"/>
    <col min="6912" max="6912" width="9" style="1" customWidth="1"/>
    <col min="6913" max="6913" width="6.85546875" style="1" customWidth="1"/>
    <col min="6914" max="6914" width="7.28515625" style="1" customWidth="1"/>
    <col min="6915" max="6915" width="7.5703125" style="1" customWidth="1"/>
    <col min="6916" max="6916" width="9.85546875" style="1" customWidth="1"/>
    <col min="6917" max="6918" width="7.140625" style="1" customWidth="1"/>
    <col min="6919" max="6921" width="7.28515625" style="1" customWidth="1"/>
    <col min="6922" max="6922" width="9.140625" style="1"/>
    <col min="6923" max="6923" width="5" style="1" customWidth="1"/>
    <col min="6924" max="7158" width="9.140625" style="1"/>
    <col min="7159" max="7159" width="6.85546875" style="1" customWidth="1"/>
    <col min="7160" max="7163" width="7.28515625" style="1" customWidth="1"/>
    <col min="7164" max="7164" width="8.28515625" style="1" customWidth="1"/>
    <col min="7165" max="7165" width="7.28515625" style="1" customWidth="1"/>
    <col min="7166" max="7166" width="9.140625" style="1" customWidth="1"/>
    <col min="7167" max="7167" width="9.28515625" style="1" customWidth="1"/>
    <col min="7168" max="7168" width="9" style="1" customWidth="1"/>
    <col min="7169" max="7169" width="6.85546875" style="1" customWidth="1"/>
    <col min="7170" max="7170" width="7.28515625" style="1" customWidth="1"/>
    <col min="7171" max="7171" width="7.5703125" style="1" customWidth="1"/>
    <col min="7172" max="7172" width="9.85546875" style="1" customWidth="1"/>
    <col min="7173" max="7174" width="7.140625" style="1" customWidth="1"/>
    <col min="7175" max="7177" width="7.28515625" style="1" customWidth="1"/>
    <col min="7178" max="7178" width="9.140625" style="1"/>
    <col min="7179" max="7179" width="5" style="1" customWidth="1"/>
    <col min="7180" max="7414" width="9.140625" style="1"/>
    <col min="7415" max="7415" width="6.85546875" style="1" customWidth="1"/>
    <col min="7416" max="7419" width="7.28515625" style="1" customWidth="1"/>
    <col min="7420" max="7420" width="8.28515625" style="1" customWidth="1"/>
    <col min="7421" max="7421" width="7.28515625" style="1" customWidth="1"/>
    <col min="7422" max="7422" width="9.140625" style="1" customWidth="1"/>
    <col min="7423" max="7423" width="9.28515625" style="1" customWidth="1"/>
    <col min="7424" max="7424" width="9" style="1" customWidth="1"/>
    <col min="7425" max="7425" width="6.85546875" style="1" customWidth="1"/>
    <col min="7426" max="7426" width="7.28515625" style="1" customWidth="1"/>
    <col min="7427" max="7427" width="7.5703125" style="1" customWidth="1"/>
    <col min="7428" max="7428" width="9.85546875" style="1" customWidth="1"/>
    <col min="7429" max="7430" width="7.140625" style="1" customWidth="1"/>
    <col min="7431" max="7433" width="7.28515625" style="1" customWidth="1"/>
    <col min="7434" max="7434" width="9.140625" style="1"/>
    <col min="7435" max="7435" width="5" style="1" customWidth="1"/>
    <col min="7436" max="7670" width="9.140625" style="1"/>
    <col min="7671" max="7671" width="6.85546875" style="1" customWidth="1"/>
    <col min="7672" max="7675" width="7.28515625" style="1" customWidth="1"/>
    <col min="7676" max="7676" width="8.28515625" style="1" customWidth="1"/>
    <col min="7677" max="7677" width="7.28515625" style="1" customWidth="1"/>
    <col min="7678" max="7678" width="9.140625" style="1" customWidth="1"/>
    <col min="7679" max="7679" width="9.28515625" style="1" customWidth="1"/>
    <col min="7680" max="7680" width="9" style="1" customWidth="1"/>
    <col min="7681" max="7681" width="6.85546875" style="1" customWidth="1"/>
    <col min="7682" max="7682" width="7.28515625" style="1" customWidth="1"/>
    <col min="7683" max="7683" width="7.5703125" style="1" customWidth="1"/>
    <col min="7684" max="7684" width="9.85546875" style="1" customWidth="1"/>
    <col min="7685" max="7686" width="7.140625" style="1" customWidth="1"/>
    <col min="7687" max="7689" width="7.28515625" style="1" customWidth="1"/>
    <col min="7690" max="7690" width="9.140625" style="1"/>
    <col min="7691" max="7691" width="5" style="1" customWidth="1"/>
    <col min="7692" max="7926" width="9.140625" style="1"/>
    <col min="7927" max="7927" width="6.85546875" style="1" customWidth="1"/>
    <col min="7928" max="7931" width="7.28515625" style="1" customWidth="1"/>
    <col min="7932" max="7932" width="8.28515625" style="1" customWidth="1"/>
    <col min="7933" max="7933" width="7.28515625" style="1" customWidth="1"/>
    <col min="7934" max="7934" width="9.140625" style="1" customWidth="1"/>
    <col min="7935" max="7935" width="9.28515625" style="1" customWidth="1"/>
    <col min="7936" max="7936" width="9" style="1" customWidth="1"/>
    <col min="7937" max="7937" width="6.85546875" style="1" customWidth="1"/>
    <col min="7938" max="7938" width="7.28515625" style="1" customWidth="1"/>
    <col min="7939" max="7939" width="7.5703125" style="1" customWidth="1"/>
    <col min="7940" max="7940" width="9.85546875" style="1" customWidth="1"/>
    <col min="7941" max="7942" width="7.140625" style="1" customWidth="1"/>
    <col min="7943" max="7945" width="7.28515625" style="1" customWidth="1"/>
    <col min="7946" max="7946" width="9.140625" style="1"/>
    <col min="7947" max="7947" width="5" style="1" customWidth="1"/>
    <col min="7948" max="8182" width="9.140625" style="1"/>
    <col min="8183" max="8183" width="6.85546875" style="1" customWidth="1"/>
    <col min="8184" max="8187" width="7.28515625" style="1" customWidth="1"/>
    <col min="8188" max="8188" width="8.28515625" style="1" customWidth="1"/>
    <col min="8189" max="8189" width="7.28515625" style="1" customWidth="1"/>
    <col min="8190" max="8190" width="9.140625" style="1" customWidth="1"/>
    <col min="8191" max="8191" width="9.28515625" style="1" customWidth="1"/>
    <col min="8192" max="8192" width="9" style="1" customWidth="1"/>
    <col min="8193" max="8193" width="6.85546875" style="1" customWidth="1"/>
    <col min="8194" max="8194" width="7.28515625" style="1" customWidth="1"/>
    <col min="8195" max="8195" width="7.5703125" style="1" customWidth="1"/>
    <col min="8196" max="8196" width="9.85546875" style="1" customWidth="1"/>
    <col min="8197" max="8198" width="7.140625" style="1" customWidth="1"/>
    <col min="8199" max="8201" width="7.28515625" style="1" customWidth="1"/>
    <col min="8202" max="8202" width="9.140625" style="1"/>
    <col min="8203" max="8203" width="5" style="1" customWidth="1"/>
    <col min="8204" max="8438" width="9.140625" style="1"/>
    <col min="8439" max="8439" width="6.85546875" style="1" customWidth="1"/>
    <col min="8440" max="8443" width="7.28515625" style="1" customWidth="1"/>
    <col min="8444" max="8444" width="8.28515625" style="1" customWidth="1"/>
    <col min="8445" max="8445" width="7.28515625" style="1" customWidth="1"/>
    <col min="8446" max="8446" width="9.140625" style="1" customWidth="1"/>
    <col min="8447" max="8447" width="9.28515625" style="1" customWidth="1"/>
    <col min="8448" max="8448" width="9" style="1" customWidth="1"/>
    <col min="8449" max="8449" width="6.85546875" style="1" customWidth="1"/>
    <col min="8450" max="8450" width="7.28515625" style="1" customWidth="1"/>
    <col min="8451" max="8451" width="7.5703125" style="1" customWidth="1"/>
    <col min="8452" max="8452" width="9.85546875" style="1" customWidth="1"/>
    <col min="8453" max="8454" width="7.140625" style="1" customWidth="1"/>
    <col min="8455" max="8457" width="7.28515625" style="1" customWidth="1"/>
    <col min="8458" max="8458" width="9.140625" style="1"/>
    <col min="8459" max="8459" width="5" style="1" customWidth="1"/>
    <col min="8460" max="8694" width="9.140625" style="1"/>
    <col min="8695" max="8695" width="6.85546875" style="1" customWidth="1"/>
    <col min="8696" max="8699" width="7.28515625" style="1" customWidth="1"/>
    <col min="8700" max="8700" width="8.28515625" style="1" customWidth="1"/>
    <col min="8701" max="8701" width="7.28515625" style="1" customWidth="1"/>
    <col min="8702" max="8702" width="9.140625" style="1" customWidth="1"/>
    <col min="8703" max="8703" width="9.28515625" style="1" customWidth="1"/>
    <col min="8704" max="8704" width="9" style="1" customWidth="1"/>
    <col min="8705" max="8705" width="6.85546875" style="1" customWidth="1"/>
    <col min="8706" max="8706" width="7.28515625" style="1" customWidth="1"/>
    <col min="8707" max="8707" width="7.5703125" style="1" customWidth="1"/>
    <col min="8708" max="8708" width="9.85546875" style="1" customWidth="1"/>
    <col min="8709" max="8710" width="7.140625" style="1" customWidth="1"/>
    <col min="8711" max="8713" width="7.28515625" style="1" customWidth="1"/>
    <col min="8714" max="8714" width="9.140625" style="1"/>
    <col min="8715" max="8715" width="5" style="1" customWidth="1"/>
    <col min="8716" max="8950" width="9.140625" style="1"/>
    <col min="8951" max="8951" width="6.85546875" style="1" customWidth="1"/>
    <col min="8952" max="8955" width="7.28515625" style="1" customWidth="1"/>
    <col min="8956" max="8956" width="8.28515625" style="1" customWidth="1"/>
    <col min="8957" max="8957" width="7.28515625" style="1" customWidth="1"/>
    <col min="8958" max="8958" width="9.140625" style="1" customWidth="1"/>
    <col min="8959" max="8959" width="9.28515625" style="1" customWidth="1"/>
    <col min="8960" max="8960" width="9" style="1" customWidth="1"/>
    <col min="8961" max="8961" width="6.85546875" style="1" customWidth="1"/>
    <col min="8962" max="8962" width="7.28515625" style="1" customWidth="1"/>
    <col min="8963" max="8963" width="7.5703125" style="1" customWidth="1"/>
    <col min="8964" max="8964" width="9.85546875" style="1" customWidth="1"/>
    <col min="8965" max="8966" width="7.140625" style="1" customWidth="1"/>
    <col min="8967" max="8969" width="7.28515625" style="1" customWidth="1"/>
    <col min="8970" max="8970" width="9.140625" style="1"/>
    <col min="8971" max="8971" width="5" style="1" customWidth="1"/>
    <col min="8972" max="9206" width="9.140625" style="1"/>
    <col min="9207" max="9207" width="6.85546875" style="1" customWidth="1"/>
    <col min="9208" max="9211" width="7.28515625" style="1" customWidth="1"/>
    <col min="9212" max="9212" width="8.28515625" style="1" customWidth="1"/>
    <col min="9213" max="9213" width="7.28515625" style="1" customWidth="1"/>
    <col min="9214" max="9214" width="9.140625" style="1" customWidth="1"/>
    <col min="9215" max="9215" width="9.28515625" style="1" customWidth="1"/>
    <col min="9216" max="9216" width="9" style="1" customWidth="1"/>
    <col min="9217" max="9217" width="6.85546875" style="1" customWidth="1"/>
    <col min="9218" max="9218" width="7.28515625" style="1" customWidth="1"/>
    <col min="9219" max="9219" width="7.5703125" style="1" customWidth="1"/>
    <col min="9220" max="9220" width="9.85546875" style="1" customWidth="1"/>
    <col min="9221" max="9222" width="7.140625" style="1" customWidth="1"/>
    <col min="9223" max="9225" width="7.28515625" style="1" customWidth="1"/>
    <col min="9226" max="9226" width="9.140625" style="1"/>
    <col min="9227" max="9227" width="5" style="1" customWidth="1"/>
    <col min="9228" max="9462" width="9.140625" style="1"/>
    <col min="9463" max="9463" width="6.85546875" style="1" customWidth="1"/>
    <col min="9464" max="9467" width="7.28515625" style="1" customWidth="1"/>
    <col min="9468" max="9468" width="8.28515625" style="1" customWidth="1"/>
    <col min="9469" max="9469" width="7.28515625" style="1" customWidth="1"/>
    <col min="9470" max="9470" width="9.140625" style="1" customWidth="1"/>
    <col min="9471" max="9471" width="9.28515625" style="1" customWidth="1"/>
    <col min="9472" max="9472" width="9" style="1" customWidth="1"/>
    <col min="9473" max="9473" width="6.85546875" style="1" customWidth="1"/>
    <col min="9474" max="9474" width="7.28515625" style="1" customWidth="1"/>
    <col min="9475" max="9475" width="7.5703125" style="1" customWidth="1"/>
    <col min="9476" max="9476" width="9.85546875" style="1" customWidth="1"/>
    <col min="9477" max="9478" width="7.140625" style="1" customWidth="1"/>
    <col min="9479" max="9481" width="7.28515625" style="1" customWidth="1"/>
    <col min="9482" max="9482" width="9.140625" style="1"/>
    <col min="9483" max="9483" width="5" style="1" customWidth="1"/>
    <col min="9484" max="9718" width="9.140625" style="1"/>
    <col min="9719" max="9719" width="6.85546875" style="1" customWidth="1"/>
    <col min="9720" max="9723" width="7.28515625" style="1" customWidth="1"/>
    <col min="9724" max="9724" width="8.28515625" style="1" customWidth="1"/>
    <col min="9725" max="9725" width="7.28515625" style="1" customWidth="1"/>
    <col min="9726" max="9726" width="9.140625" style="1" customWidth="1"/>
    <col min="9727" max="9727" width="9.28515625" style="1" customWidth="1"/>
    <col min="9728" max="9728" width="9" style="1" customWidth="1"/>
    <col min="9729" max="9729" width="6.85546875" style="1" customWidth="1"/>
    <col min="9730" max="9730" width="7.28515625" style="1" customWidth="1"/>
    <col min="9731" max="9731" width="7.5703125" style="1" customWidth="1"/>
    <col min="9732" max="9732" width="9.85546875" style="1" customWidth="1"/>
    <col min="9733" max="9734" width="7.140625" style="1" customWidth="1"/>
    <col min="9735" max="9737" width="7.28515625" style="1" customWidth="1"/>
    <col min="9738" max="9738" width="9.140625" style="1"/>
    <col min="9739" max="9739" width="5" style="1" customWidth="1"/>
    <col min="9740" max="9974" width="9.140625" style="1"/>
    <col min="9975" max="9975" width="6.85546875" style="1" customWidth="1"/>
    <col min="9976" max="9979" width="7.28515625" style="1" customWidth="1"/>
    <col min="9980" max="9980" width="8.28515625" style="1" customWidth="1"/>
    <col min="9981" max="9981" width="7.28515625" style="1" customWidth="1"/>
    <col min="9982" max="9982" width="9.140625" style="1" customWidth="1"/>
    <col min="9983" max="9983" width="9.28515625" style="1" customWidth="1"/>
    <col min="9984" max="9984" width="9" style="1" customWidth="1"/>
    <col min="9985" max="9985" width="6.85546875" style="1" customWidth="1"/>
    <col min="9986" max="9986" width="7.28515625" style="1" customWidth="1"/>
    <col min="9987" max="9987" width="7.5703125" style="1" customWidth="1"/>
    <col min="9988" max="9988" width="9.85546875" style="1" customWidth="1"/>
    <col min="9989" max="9990" width="7.140625" style="1" customWidth="1"/>
    <col min="9991" max="9993" width="7.28515625" style="1" customWidth="1"/>
    <col min="9994" max="9994" width="9.140625" style="1"/>
    <col min="9995" max="9995" width="5" style="1" customWidth="1"/>
    <col min="9996" max="10230" width="9.140625" style="1"/>
    <col min="10231" max="10231" width="6.85546875" style="1" customWidth="1"/>
    <col min="10232" max="10235" width="7.28515625" style="1" customWidth="1"/>
    <col min="10236" max="10236" width="8.28515625" style="1" customWidth="1"/>
    <col min="10237" max="10237" width="7.28515625" style="1" customWidth="1"/>
    <col min="10238" max="10238" width="9.140625" style="1" customWidth="1"/>
    <col min="10239" max="10239" width="9.28515625" style="1" customWidth="1"/>
    <col min="10240" max="10240" width="9" style="1" customWidth="1"/>
    <col min="10241" max="10241" width="6.85546875" style="1" customWidth="1"/>
    <col min="10242" max="10242" width="7.28515625" style="1" customWidth="1"/>
    <col min="10243" max="10243" width="7.5703125" style="1" customWidth="1"/>
    <col min="10244" max="10244" width="9.85546875" style="1" customWidth="1"/>
    <col min="10245" max="10246" width="7.140625" style="1" customWidth="1"/>
    <col min="10247" max="10249" width="7.28515625" style="1" customWidth="1"/>
    <col min="10250" max="10250" width="9.140625" style="1"/>
    <col min="10251" max="10251" width="5" style="1" customWidth="1"/>
    <col min="10252" max="10486" width="9.140625" style="1"/>
    <col min="10487" max="10487" width="6.85546875" style="1" customWidth="1"/>
    <col min="10488" max="10491" width="7.28515625" style="1" customWidth="1"/>
    <col min="10492" max="10492" width="8.28515625" style="1" customWidth="1"/>
    <col min="10493" max="10493" width="7.28515625" style="1" customWidth="1"/>
    <col min="10494" max="10494" width="9.140625" style="1" customWidth="1"/>
    <col min="10495" max="10495" width="9.28515625" style="1" customWidth="1"/>
    <col min="10496" max="10496" width="9" style="1" customWidth="1"/>
    <col min="10497" max="10497" width="6.85546875" style="1" customWidth="1"/>
    <col min="10498" max="10498" width="7.28515625" style="1" customWidth="1"/>
    <col min="10499" max="10499" width="7.5703125" style="1" customWidth="1"/>
    <col min="10500" max="10500" width="9.85546875" style="1" customWidth="1"/>
    <col min="10501" max="10502" width="7.140625" style="1" customWidth="1"/>
    <col min="10503" max="10505" width="7.28515625" style="1" customWidth="1"/>
    <col min="10506" max="10506" width="9.140625" style="1"/>
    <col min="10507" max="10507" width="5" style="1" customWidth="1"/>
    <col min="10508" max="10742" width="9.140625" style="1"/>
    <col min="10743" max="10743" width="6.85546875" style="1" customWidth="1"/>
    <col min="10744" max="10747" width="7.28515625" style="1" customWidth="1"/>
    <col min="10748" max="10748" width="8.28515625" style="1" customWidth="1"/>
    <col min="10749" max="10749" width="7.28515625" style="1" customWidth="1"/>
    <col min="10750" max="10750" width="9.140625" style="1" customWidth="1"/>
    <col min="10751" max="10751" width="9.28515625" style="1" customWidth="1"/>
    <col min="10752" max="10752" width="9" style="1" customWidth="1"/>
    <col min="10753" max="10753" width="6.85546875" style="1" customWidth="1"/>
    <col min="10754" max="10754" width="7.28515625" style="1" customWidth="1"/>
    <col min="10755" max="10755" width="7.5703125" style="1" customWidth="1"/>
    <col min="10756" max="10756" width="9.85546875" style="1" customWidth="1"/>
    <col min="10757" max="10758" width="7.140625" style="1" customWidth="1"/>
    <col min="10759" max="10761" width="7.28515625" style="1" customWidth="1"/>
    <col min="10762" max="10762" width="9.140625" style="1"/>
    <col min="10763" max="10763" width="5" style="1" customWidth="1"/>
    <col min="10764" max="10998" width="9.140625" style="1"/>
    <col min="10999" max="10999" width="6.85546875" style="1" customWidth="1"/>
    <col min="11000" max="11003" width="7.28515625" style="1" customWidth="1"/>
    <col min="11004" max="11004" width="8.28515625" style="1" customWidth="1"/>
    <col min="11005" max="11005" width="7.28515625" style="1" customWidth="1"/>
    <col min="11006" max="11006" width="9.140625" style="1" customWidth="1"/>
    <col min="11007" max="11007" width="9.28515625" style="1" customWidth="1"/>
    <col min="11008" max="11008" width="9" style="1" customWidth="1"/>
    <col min="11009" max="11009" width="6.85546875" style="1" customWidth="1"/>
    <col min="11010" max="11010" width="7.28515625" style="1" customWidth="1"/>
    <col min="11011" max="11011" width="7.5703125" style="1" customWidth="1"/>
    <col min="11012" max="11012" width="9.85546875" style="1" customWidth="1"/>
    <col min="11013" max="11014" width="7.140625" style="1" customWidth="1"/>
    <col min="11015" max="11017" width="7.28515625" style="1" customWidth="1"/>
    <col min="11018" max="11018" width="9.140625" style="1"/>
    <col min="11019" max="11019" width="5" style="1" customWidth="1"/>
    <col min="11020" max="11254" width="9.140625" style="1"/>
    <col min="11255" max="11255" width="6.85546875" style="1" customWidth="1"/>
    <col min="11256" max="11259" width="7.28515625" style="1" customWidth="1"/>
    <col min="11260" max="11260" width="8.28515625" style="1" customWidth="1"/>
    <col min="11261" max="11261" width="7.28515625" style="1" customWidth="1"/>
    <col min="11262" max="11262" width="9.140625" style="1" customWidth="1"/>
    <col min="11263" max="11263" width="9.28515625" style="1" customWidth="1"/>
    <col min="11264" max="11264" width="9" style="1" customWidth="1"/>
    <col min="11265" max="11265" width="6.85546875" style="1" customWidth="1"/>
    <col min="11266" max="11266" width="7.28515625" style="1" customWidth="1"/>
    <col min="11267" max="11267" width="7.5703125" style="1" customWidth="1"/>
    <col min="11268" max="11268" width="9.85546875" style="1" customWidth="1"/>
    <col min="11269" max="11270" width="7.140625" style="1" customWidth="1"/>
    <col min="11271" max="11273" width="7.28515625" style="1" customWidth="1"/>
    <col min="11274" max="11274" width="9.140625" style="1"/>
    <col min="11275" max="11275" width="5" style="1" customWidth="1"/>
    <col min="11276" max="11510" width="9.140625" style="1"/>
    <col min="11511" max="11511" width="6.85546875" style="1" customWidth="1"/>
    <col min="11512" max="11515" width="7.28515625" style="1" customWidth="1"/>
    <col min="11516" max="11516" width="8.28515625" style="1" customWidth="1"/>
    <col min="11517" max="11517" width="7.28515625" style="1" customWidth="1"/>
    <col min="11518" max="11518" width="9.140625" style="1" customWidth="1"/>
    <col min="11519" max="11519" width="9.28515625" style="1" customWidth="1"/>
    <col min="11520" max="11520" width="9" style="1" customWidth="1"/>
    <col min="11521" max="11521" width="6.85546875" style="1" customWidth="1"/>
    <col min="11522" max="11522" width="7.28515625" style="1" customWidth="1"/>
    <col min="11523" max="11523" width="7.5703125" style="1" customWidth="1"/>
    <col min="11524" max="11524" width="9.85546875" style="1" customWidth="1"/>
    <col min="11525" max="11526" width="7.140625" style="1" customWidth="1"/>
    <col min="11527" max="11529" width="7.28515625" style="1" customWidth="1"/>
    <col min="11530" max="11530" width="9.140625" style="1"/>
    <col min="11531" max="11531" width="5" style="1" customWidth="1"/>
    <col min="11532" max="11766" width="9.140625" style="1"/>
    <col min="11767" max="11767" width="6.85546875" style="1" customWidth="1"/>
    <col min="11768" max="11771" width="7.28515625" style="1" customWidth="1"/>
    <col min="11772" max="11772" width="8.28515625" style="1" customWidth="1"/>
    <col min="11773" max="11773" width="7.28515625" style="1" customWidth="1"/>
    <col min="11774" max="11774" width="9.140625" style="1" customWidth="1"/>
    <col min="11775" max="11775" width="9.28515625" style="1" customWidth="1"/>
    <col min="11776" max="11776" width="9" style="1" customWidth="1"/>
    <col min="11777" max="11777" width="6.85546875" style="1" customWidth="1"/>
    <col min="11778" max="11778" width="7.28515625" style="1" customWidth="1"/>
    <col min="11779" max="11779" width="7.5703125" style="1" customWidth="1"/>
    <col min="11780" max="11780" width="9.85546875" style="1" customWidth="1"/>
    <col min="11781" max="11782" width="7.140625" style="1" customWidth="1"/>
    <col min="11783" max="11785" width="7.28515625" style="1" customWidth="1"/>
    <col min="11786" max="11786" width="9.140625" style="1"/>
    <col min="11787" max="11787" width="5" style="1" customWidth="1"/>
    <col min="11788" max="12022" width="9.140625" style="1"/>
    <col min="12023" max="12023" width="6.85546875" style="1" customWidth="1"/>
    <col min="12024" max="12027" width="7.28515625" style="1" customWidth="1"/>
    <col min="12028" max="12028" width="8.28515625" style="1" customWidth="1"/>
    <col min="12029" max="12029" width="7.28515625" style="1" customWidth="1"/>
    <col min="12030" max="12030" width="9.140625" style="1" customWidth="1"/>
    <col min="12031" max="12031" width="9.28515625" style="1" customWidth="1"/>
    <col min="12032" max="12032" width="9" style="1" customWidth="1"/>
    <col min="12033" max="12033" width="6.85546875" style="1" customWidth="1"/>
    <col min="12034" max="12034" width="7.28515625" style="1" customWidth="1"/>
    <col min="12035" max="12035" width="7.5703125" style="1" customWidth="1"/>
    <col min="12036" max="12036" width="9.85546875" style="1" customWidth="1"/>
    <col min="12037" max="12038" width="7.140625" style="1" customWidth="1"/>
    <col min="12039" max="12041" width="7.28515625" style="1" customWidth="1"/>
    <col min="12042" max="12042" width="9.140625" style="1"/>
    <col min="12043" max="12043" width="5" style="1" customWidth="1"/>
    <col min="12044" max="12278" width="9.140625" style="1"/>
    <col min="12279" max="12279" width="6.85546875" style="1" customWidth="1"/>
    <col min="12280" max="12283" width="7.28515625" style="1" customWidth="1"/>
    <col min="12284" max="12284" width="8.28515625" style="1" customWidth="1"/>
    <col min="12285" max="12285" width="7.28515625" style="1" customWidth="1"/>
    <col min="12286" max="12286" width="9.140625" style="1" customWidth="1"/>
    <col min="12287" max="12287" width="9.28515625" style="1" customWidth="1"/>
    <col min="12288" max="12288" width="9" style="1" customWidth="1"/>
    <col min="12289" max="12289" width="6.85546875" style="1" customWidth="1"/>
    <col min="12290" max="12290" width="7.28515625" style="1" customWidth="1"/>
    <col min="12291" max="12291" width="7.5703125" style="1" customWidth="1"/>
    <col min="12292" max="12292" width="9.85546875" style="1" customWidth="1"/>
    <col min="12293" max="12294" width="7.140625" style="1" customWidth="1"/>
    <col min="12295" max="12297" width="7.28515625" style="1" customWidth="1"/>
    <col min="12298" max="12298" width="9.140625" style="1"/>
    <col min="12299" max="12299" width="5" style="1" customWidth="1"/>
    <col min="12300" max="12534" width="9.140625" style="1"/>
    <col min="12535" max="12535" width="6.85546875" style="1" customWidth="1"/>
    <col min="12536" max="12539" width="7.28515625" style="1" customWidth="1"/>
    <col min="12540" max="12540" width="8.28515625" style="1" customWidth="1"/>
    <col min="12541" max="12541" width="7.28515625" style="1" customWidth="1"/>
    <col min="12542" max="12542" width="9.140625" style="1" customWidth="1"/>
    <col min="12543" max="12543" width="9.28515625" style="1" customWidth="1"/>
    <col min="12544" max="12544" width="9" style="1" customWidth="1"/>
    <col min="12545" max="12545" width="6.85546875" style="1" customWidth="1"/>
    <col min="12546" max="12546" width="7.28515625" style="1" customWidth="1"/>
    <col min="12547" max="12547" width="7.5703125" style="1" customWidth="1"/>
    <col min="12548" max="12548" width="9.85546875" style="1" customWidth="1"/>
    <col min="12549" max="12550" width="7.140625" style="1" customWidth="1"/>
    <col min="12551" max="12553" width="7.28515625" style="1" customWidth="1"/>
    <col min="12554" max="12554" width="9.140625" style="1"/>
    <col min="12555" max="12555" width="5" style="1" customWidth="1"/>
    <col min="12556" max="12790" width="9.140625" style="1"/>
    <col min="12791" max="12791" width="6.85546875" style="1" customWidth="1"/>
    <col min="12792" max="12795" width="7.28515625" style="1" customWidth="1"/>
    <col min="12796" max="12796" width="8.28515625" style="1" customWidth="1"/>
    <col min="12797" max="12797" width="7.28515625" style="1" customWidth="1"/>
    <col min="12798" max="12798" width="9.140625" style="1" customWidth="1"/>
    <col min="12799" max="12799" width="9.28515625" style="1" customWidth="1"/>
    <col min="12800" max="12800" width="9" style="1" customWidth="1"/>
    <col min="12801" max="12801" width="6.85546875" style="1" customWidth="1"/>
    <col min="12802" max="12802" width="7.28515625" style="1" customWidth="1"/>
    <col min="12803" max="12803" width="7.5703125" style="1" customWidth="1"/>
    <col min="12804" max="12804" width="9.85546875" style="1" customWidth="1"/>
    <col min="12805" max="12806" width="7.140625" style="1" customWidth="1"/>
    <col min="12807" max="12809" width="7.28515625" style="1" customWidth="1"/>
    <col min="12810" max="12810" width="9.140625" style="1"/>
    <col min="12811" max="12811" width="5" style="1" customWidth="1"/>
    <col min="12812" max="13046" width="9.140625" style="1"/>
    <col min="13047" max="13047" width="6.85546875" style="1" customWidth="1"/>
    <col min="13048" max="13051" width="7.28515625" style="1" customWidth="1"/>
    <col min="13052" max="13052" width="8.28515625" style="1" customWidth="1"/>
    <col min="13053" max="13053" width="7.28515625" style="1" customWidth="1"/>
    <col min="13054" max="13054" width="9.140625" style="1" customWidth="1"/>
    <col min="13055" max="13055" width="9.28515625" style="1" customWidth="1"/>
    <col min="13056" max="13056" width="9" style="1" customWidth="1"/>
    <col min="13057" max="13057" width="6.85546875" style="1" customWidth="1"/>
    <col min="13058" max="13058" width="7.28515625" style="1" customWidth="1"/>
    <col min="13059" max="13059" width="7.5703125" style="1" customWidth="1"/>
    <col min="13060" max="13060" width="9.85546875" style="1" customWidth="1"/>
    <col min="13061" max="13062" width="7.140625" style="1" customWidth="1"/>
    <col min="13063" max="13065" width="7.28515625" style="1" customWidth="1"/>
    <col min="13066" max="13066" width="9.140625" style="1"/>
    <col min="13067" max="13067" width="5" style="1" customWidth="1"/>
    <col min="13068" max="13302" width="9.140625" style="1"/>
    <col min="13303" max="13303" width="6.85546875" style="1" customWidth="1"/>
    <col min="13304" max="13307" width="7.28515625" style="1" customWidth="1"/>
    <col min="13308" max="13308" width="8.28515625" style="1" customWidth="1"/>
    <col min="13309" max="13309" width="7.28515625" style="1" customWidth="1"/>
    <col min="13310" max="13310" width="9.140625" style="1" customWidth="1"/>
    <col min="13311" max="13311" width="9.28515625" style="1" customWidth="1"/>
    <col min="13312" max="13312" width="9" style="1" customWidth="1"/>
    <col min="13313" max="13313" width="6.85546875" style="1" customWidth="1"/>
    <col min="13314" max="13314" width="7.28515625" style="1" customWidth="1"/>
    <col min="13315" max="13315" width="7.5703125" style="1" customWidth="1"/>
    <col min="13316" max="13316" width="9.85546875" style="1" customWidth="1"/>
    <col min="13317" max="13318" width="7.140625" style="1" customWidth="1"/>
    <col min="13319" max="13321" width="7.28515625" style="1" customWidth="1"/>
    <col min="13322" max="13322" width="9.140625" style="1"/>
    <col min="13323" max="13323" width="5" style="1" customWidth="1"/>
    <col min="13324" max="13558" width="9.140625" style="1"/>
    <col min="13559" max="13559" width="6.85546875" style="1" customWidth="1"/>
    <col min="13560" max="13563" width="7.28515625" style="1" customWidth="1"/>
    <col min="13564" max="13564" width="8.28515625" style="1" customWidth="1"/>
    <col min="13565" max="13565" width="7.28515625" style="1" customWidth="1"/>
    <col min="13566" max="13566" width="9.140625" style="1" customWidth="1"/>
    <col min="13567" max="13567" width="9.28515625" style="1" customWidth="1"/>
    <col min="13568" max="13568" width="9" style="1" customWidth="1"/>
    <col min="13569" max="13569" width="6.85546875" style="1" customWidth="1"/>
    <col min="13570" max="13570" width="7.28515625" style="1" customWidth="1"/>
    <col min="13571" max="13571" width="7.5703125" style="1" customWidth="1"/>
    <col min="13572" max="13572" width="9.85546875" style="1" customWidth="1"/>
    <col min="13573" max="13574" width="7.140625" style="1" customWidth="1"/>
    <col min="13575" max="13577" width="7.28515625" style="1" customWidth="1"/>
    <col min="13578" max="13578" width="9.140625" style="1"/>
    <col min="13579" max="13579" width="5" style="1" customWidth="1"/>
    <col min="13580" max="13814" width="9.140625" style="1"/>
    <col min="13815" max="13815" width="6.85546875" style="1" customWidth="1"/>
    <col min="13816" max="13819" width="7.28515625" style="1" customWidth="1"/>
    <col min="13820" max="13820" width="8.28515625" style="1" customWidth="1"/>
    <col min="13821" max="13821" width="7.28515625" style="1" customWidth="1"/>
    <col min="13822" max="13822" width="9.140625" style="1" customWidth="1"/>
    <col min="13823" max="13823" width="9.28515625" style="1" customWidth="1"/>
    <col min="13824" max="13824" width="9" style="1" customWidth="1"/>
    <col min="13825" max="13825" width="6.85546875" style="1" customWidth="1"/>
    <col min="13826" max="13826" width="7.28515625" style="1" customWidth="1"/>
    <col min="13827" max="13827" width="7.5703125" style="1" customWidth="1"/>
    <col min="13828" max="13828" width="9.85546875" style="1" customWidth="1"/>
    <col min="13829" max="13830" width="7.140625" style="1" customWidth="1"/>
    <col min="13831" max="13833" width="7.28515625" style="1" customWidth="1"/>
    <col min="13834" max="13834" width="9.140625" style="1"/>
    <col min="13835" max="13835" width="5" style="1" customWidth="1"/>
    <col min="13836" max="14070" width="9.140625" style="1"/>
    <col min="14071" max="14071" width="6.85546875" style="1" customWidth="1"/>
    <col min="14072" max="14075" width="7.28515625" style="1" customWidth="1"/>
    <col min="14076" max="14076" width="8.28515625" style="1" customWidth="1"/>
    <col min="14077" max="14077" width="7.28515625" style="1" customWidth="1"/>
    <col min="14078" max="14078" width="9.140625" style="1" customWidth="1"/>
    <col min="14079" max="14079" width="9.28515625" style="1" customWidth="1"/>
    <col min="14080" max="14080" width="9" style="1" customWidth="1"/>
    <col min="14081" max="14081" width="6.85546875" style="1" customWidth="1"/>
    <col min="14082" max="14082" width="7.28515625" style="1" customWidth="1"/>
    <col min="14083" max="14083" width="7.5703125" style="1" customWidth="1"/>
    <col min="14084" max="14084" width="9.85546875" style="1" customWidth="1"/>
    <col min="14085" max="14086" width="7.140625" style="1" customWidth="1"/>
    <col min="14087" max="14089" width="7.28515625" style="1" customWidth="1"/>
    <col min="14090" max="14090" width="9.140625" style="1"/>
    <col min="14091" max="14091" width="5" style="1" customWidth="1"/>
    <col min="14092" max="14326" width="9.140625" style="1"/>
    <col min="14327" max="14327" width="6.85546875" style="1" customWidth="1"/>
    <col min="14328" max="14331" width="7.28515625" style="1" customWidth="1"/>
    <col min="14332" max="14332" width="8.28515625" style="1" customWidth="1"/>
    <col min="14333" max="14333" width="7.28515625" style="1" customWidth="1"/>
    <col min="14334" max="14334" width="9.140625" style="1" customWidth="1"/>
    <col min="14335" max="14335" width="9.28515625" style="1" customWidth="1"/>
    <col min="14336" max="14336" width="9" style="1" customWidth="1"/>
    <col min="14337" max="14337" width="6.85546875" style="1" customWidth="1"/>
    <col min="14338" max="14338" width="7.28515625" style="1" customWidth="1"/>
    <col min="14339" max="14339" width="7.5703125" style="1" customWidth="1"/>
    <col min="14340" max="14340" width="9.85546875" style="1" customWidth="1"/>
    <col min="14341" max="14342" width="7.140625" style="1" customWidth="1"/>
    <col min="14343" max="14345" width="7.28515625" style="1" customWidth="1"/>
    <col min="14346" max="14346" width="9.140625" style="1"/>
    <col min="14347" max="14347" width="5" style="1" customWidth="1"/>
    <col min="14348" max="14582" width="9.140625" style="1"/>
    <col min="14583" max="14583" width="6.85546875" style="1" customWidth="1"/>
    <col min="14584" max="14587" width="7.28515625" style="1" customWidth="1"/>
    <col min="14588" max="14588" width="8.28515625" style="1" customWidth="1"/>
    <col min="14589" max="14589" width="7.28515625" style="1" customWidth="1"/>
    <col min="14590" max="14590" width="9.140625" style="1" customWidth="1"/>
    <col min="14591" max="14591" width="9.28515625" style="1" customWidth="1"/>
    <col min="14592" max="14592" width="9" style="1" customWidth="1"/>
    <col min="14593" max="14593" width="6.85546875" style="1" customWidth="1"/>
    <col min="14594" max="14594" width="7.28515625" style="1" customWidth="1"/>
    <col min="14595" max="14595" width="7.5703125" style="1" customWidth="1"/>
    <col min="14596" max="14596" width="9.85546875" style="1" customWidth="1"/>
    <col min="14597" max="14598" width="7.140625" style="1" customWidth="1"/>
    <col min="14599" max="14601" width="7.28515625" style="1" customWidth="1"/>
    <col min="14602" max="14602" width="9.140625" style="1"/>
    <col min="14603" max="14603" width="5" style="1" customWidth="1"/>
    <col min="14604" max="14838" width="9.140625" style="1"/>
    <col min="14839" max="14839" width="6.85546875" style="1" customWidth="1"/>
    <col min="14840" max="14843" width="7.28515625" style="1" customWidth="1"/>
    <col min="14844" max="14844" width="8.28515625" style="1" customWidth="1"/>
    <col min="14845" max="14845" width="7.28515625" style="1" customWidth="1"/>
    <col min="14846" max="14846" width="9.140625" style="1" customWidth="1"/>
    <col min="14847" max="14847" width="9.28515625" style="1" customWidth="1"/>
    <col min="14848" max="14848" width="9" style="1" customWidth="1"/>
    <col min="14849" max="14849" width="6.85546875" style="1" customWidth="1"/>
    <col min="14850" max="14850" width="7.28515625" style="1" customWidth="1"/>
    <col min="14851" max="14851" width="7.5703125" style="1" customWidth="1"/>
    <col min="14852" max="14852" width="9.85546875" style="1" customWidth="1"/>
    <col min="14853" max="14854" width="7.140625" style="1" customWidth="1"/>
    <col min="14855" max="14857" width="7.28515625" style="1" customWidth="1"/>
    <col min="14858" max="14858" width="9.140625" style="1"/>
    <col min="14859" max="14859" width="5" style="1" customWidth="1"/>
    <col min="14860" max="15094" width="9.140625" style="1"/>
    <col min="15095" max="15095" width="6.85546875" style="1" customWidth="1"/>
    <col min="15096" max="15099" width="7.28515625" style="1" customWidth="1"/>
    <col min="15100" max="15100" width="8.28515625" style="1" customWidth="1"/>
    <col min="15101" max="15101" width="7.28515625" style="1" customWidth="1"/>
    <col min="15102" max="15102" width="9.140625" style="1" customWidth="1"/>
    <col min="15103" max="15103" width="9.28515625" style="1" customWidth="1"/>
    <col min="15104" max="15104" width="9" style="1" customWidth="1"/>
    <col min="15105" max="15105" width="6.85546875" style="1" customWidth="1"/>
    <col min="15106" max="15106" width="7.28515625" style="1" customWidth="1"/>
    <col min="15107" max="15107" width="7.5703125" style="1" customWidth="1"/>
    <col min="15108" max="15108" width="9.85546875" style="1" customWidth="1"/>
    <col min="15109" max="15110" width="7.140625" style="1" customWidth="1"/>
    <col min="15111" max="15113" width="7.28515625" style="1" customWidth="1"/>
    <col min="15114" max="15114" width="9.140625" style="1"/>
    <col min="15115" max="15115" width="5" style="1" customWidth="1"/>
    <col min="15116" max="15350" width="9.140625" style="1"/>
    <col min="15351" max="15351" width="6.85546875" style="1" customWidth="1"/>
    <col min="15352" max="15355" width="7.28515625" style="1" customWidth="1"/>
    <col min="15356" max="15356" width="8.28515625" style="1" customWidth="1"/>
    <col min="15357" max="15357" width="7.28515625" style="1" customWidth="1"/>
    <col min="15358" max="15358" width="9.140625" style="1" customWidth="1"/>
    <col min="15359" max="15359" width="9.28515625" style="1" customWidth="1"/>
    <col min="15360" max="15360" width="9" style="1" customWidth="1"/>
    <col min="15361" max="15361" width="6.85546875" style="1" customWidth="1"/>
    <col min="15362" max="15362" width="7.28515625" style="1" customWidth="1"/>
    <col min="15363" max="15363" width="7.5703125" style="1" customWidth="1"/>
    <col min="15364" max="15364" width="9.85546875" style="1" customWidth="1"/>
    <col min="15365" max="15366" width="7.140625" style="1" customWidth="1"/>
    <col min="15367" max="15369" width="7.28515625" style="1" customWidth="1"/>
    <col min="15370" max="15370" width="9.140625" style="1"/>
    <col min="15371" max="15371" width="5" style="1" customWidth="1"/>
    <col min="15372" max="15606" width="9.140625" style="1"/>
    <col min="15607" max="15607" width="6.85546875" style="1" customWidth="1"/>
    <col min="15608" max="15611" width="7.28515625" style="1" customWidth="1"/>
    <col min="15612" max="15612" width="8.28515625" style="1" customWidth="1"/>
    <col min="15613" max="15613" width="7.28515625" style="1" customWidth="1"/>
    <col min="15614" max="15614" width="9.140625" style="1" customWidth="1"/>
    <col min="15615" max="15615" width="9.28515625" style="1" customWidth="1"/>
    <col min="15616" max="15616" width="9" style="1" customWidth="1"/>
    <col min="15617" max="15617" width="6.85546875" style="1" customWidth="1"/>
    <col min="15618" max="15618" width="7.28515625" style="1" customWidth="1"/>
    <col min="15619" max="15619" width="7.5703125" style="1" customWidth="1"/>
    <col min="15620" max="15620" width="9.85546875" style="1" customWidth="1"/>
    <col min="15621" max="15622" width="7.140625" style="1" customWidth="1"/>
    <col min="15623" max="15625" width="7.28515625" style="1" customWidth="1"/>
    <col min="15626" max="15626" width="9.140625" style="1"/>
    <col min="15627" max="15627" width="5" style="1" customWidth="1"/>
    <col min="15628" max="15862" width="9.140625" style="1"/>
    <col min="15863" max="15863" width="6.85546875" style="1" customWidth="1"/>
    <col min="15864" max="15867" width="7.28515625" style="1" customWidth="1"/>
    <col min="15868" max="15868" width="8.28515625" style="1" customWidth="1"/>
    <col min="15869" max="15869" width="7.28515625" style="1" customWidth="1"/>
    <col min="15870" max="15870" width="9.140625" style="1" customWidth="1"/>
    <col min="15871" max="15871" width="9.28515625" style="1" customWidth="1"/>
    <col min="15872" max="15872" width="9" style="1" customWidth="1"/>
    <col min="15873" max="15873" width="6.85546875" style="1" customWidth="1"/>
    <col min="15874" max="15874" width="7.28515625" style="1" customWidth="1"/>
    <col min="15875" max="15875" width="7.5703125" style="1" customWidth="1"/>
    <col min="15876" max="15876" width="9.85546875" style="1" customWidth="1"/>
    <col min="15877" max="15878" width="7.140625" style="1" customWidth="1"/>
    <col min="15879" max="15881" width="7.28515625" style="1" customWidth="1"/>
    <col min="15882" max="15882" width="9.140625" style="1"/>
    <col min="15883" max="15883" width="5" style="1" customWidth="1"/>
    <col min="15884" max="16118" width="9.140625" style="1"/>
    <col min="16119" max="16119" width="6.85546875" style="1" customWidth="1"/>
    <col min="16120" max="16123" width="7.28515625" style="1" customWidth="1"/>
    <col min="16124" max="16124" width="8.28515625" style="1" customWidth="1"/>
    <col min="16125" max="16125" width="7.28515625" style="1" customWidth="1"/>
    <col min="16126" max="16126" width="9.140625" style="1" customWidth="1"/>
    <col min="16127" max="16127" width="9.28515625" style="1" customWidth="1"/>
    <col min="16128" max="16128" width="9" style="1" customWidth="1"/>
    <col min="16129" max="16129" width="6.85546875" style="1" customWidth="1"/>
    <col min="16130" max="16130" width="7.28515625" style="1" customWidth="1"/>
    <col min="16131" max="16131" width="7.5703125" style="1" customWidth="1"/>
    <col min="16132" max="16132" width="9.85546875" style="1" customWidth="1"/>
    <col min="16133" max="16134" width="7.140625" style="1" customWidth="1"/>
    <col min="16135" max="16137" width="7.28515625" style="1" customWidth="1"/>
    <col min="16138" max="16138" width="9.140625" style="1"/>
    <col min="16139" max="16139" width="5" style="1" customWidth="1"/>
    <col min="16140" max="16384" width="9.140625" style="1"/>
  </cols>
  <sheetData>
    <row r="1" spans="1:12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25"/>
      <c r="L1" s="4"/>
    </row>
    <row r="2" spans="1:12">
      <c r="A2" s="66" t="s">
        <v>8</v>
      </c>
      <c r="B2" s="67"/>
      <c r="C2" s="67"/>
      <c r="D2" s="67"/>
      <c r="E2" s="67"/>
      <c r="F2" s="67"/>
      <c r="G2" s="67"/>
      <c r="H2" s="67"/>
      <c r="I2" s="67"/>
      <c r="J2" s="67"/>
      <c r="K2" s="4"/>
      <c r="L2" s="4"/>
    </row>
    <row r="3" spans="1:12">
      <c r="A3" s="68" t="s">
        <v>31</v>
      </c>
      <c r="B3" s="69"/>
      <c r="C3" s="69"/>
      <c r="D3" s="69"/>
      <c r="E3" s="69"/>
      <c r="F3" s="69"/>
      <c r="G3" s="69"/>
      <c r="H3" s="69"/>
      <c r="I3" s="69"/>
      <c r="J3" s="69"/>
      <c r="K3" s="4"/>
      <c r="L3" s="4"/>
    </row>
    <row r="4" spans="1:12">
      <c r="A4" s="68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4"/>
      <c r="L4" s="4"/>
    </row>
    <row r="5" spans="1:12" ht="10.5" customHeight="1" thickBot="1">
      <c r="A5" s="70"/>
      <c r="B5" s="71"/>
      <c r="C5" s="71"/>
      <c r="D5" s="71"/>
      <c r="E5" s="71"/>
      <c r="F5" s="71"/>
      <c r="G5" s="71"/>
      <c r="H5" s="71"/>
      <c r="I5" s="71"/>
      <c r="J5" s="71"/>
      <c r="K5" s="4"/>
      <c r="L5" s="4"/>
    </row>
    <row r="6" spans="1:12" s="2" customFormat="1" thickBot="1">
      <c r="A6" s="50" t="s">
        <v>2</v>
      </c>
      <c r="B6" s="53" t="s">
        <v>3</v>
      </c>
      <c r="C6" s="54"/>
      <c r="D6" s="54"/>
      <c r="E6" s="54"/>
      <c r="F6" s="54"/>
      <c r="G6" s="54"/>
      <c r="H6" s="54"/>
      <c r="I6" s="54"/>
      <c r="J6" s="55"/>
      <c r="K6" s="26"/>
      <c r="L6" s="26"/>
    </row>
    <row r="7" spans="1:12" s="2" customFormat="1" thickBot="1">
      <c r="A7" s="51"/>
      <c r="B7" s="56"/>
      <c r="C7" s="57"/>
      <c r="D7" s="57"/>
      <c r="E7" s="57"/>
      <c r="F7" s="57"/>
      <c r="G7" s="58"/>
      <c r="H7" s="56" t="s">
        <v>11</v>
      </c>
      <c r="I7" s="57"/>
      <c r="J7" s="58"/>
      <c r="K7" s="26"/>
      <c r="L7" s="26"/>
    </row>
    <row r="8" spans="1:12" s="2" customFormat="1" ht="12">
      <c r="A8" s="51"/>
      <c r="B8" s="59" t="s">
        <v>9</v>
      </c>
      <c r="C8" s="60"/>
      <c r="D8" s="61" t="s">
        <v>7</v>
      </c>
      <c r="E8" s="60"/>
      <c r="F8" s="61" t="s">
        <v>10</v>
      </c>
      <c r="G8" s="60"/>
      <c r="H8" s="62" t="s">
        <v>9</v>
      </c>
      <c r="I8" s="43" t="s">
        <v>7</v>
      </c>
      <c r="J8" s="45" t="s">
        <v>10</v>
      </c>
      <c r="K8" s="26"/>
      <c r="L8" s="26"/>
    </row>
    <row r="9" spans="1:12" s="2" customFormat="1" ht="12">
      <c r="A9" s="52"/>
      <c r="B9" s="28" t="s">
        <v>5</v>
      </c>
      <c r="C9" s="29" t="s">
        <v>6</v>
      </c>
      <c r="D9" s="28" t="s">
        <v>5</v>
      </c>
      <c r="E9" s="29" t="s">
        <v>6</v>
      </c>
      <c r="F9" s="28" t="s">
        <v>5</v>
      </c>
      <c r="G9" s="29" t="s">
        <v>6</v>
      </c>
      <c r="H9" s="63"/>
      <c r="I9" s="44"/>
      <c r="J9" s="46"/>
      <c r="K9" s="26"/>
      <c r="L9" s="26"/>
    </row>
    <row r="10" spans="1:12" ht="15.75">
      <c r="A10" s="5">
        <v>1</v>
      </c>
      <c r="B10" s="9">
        <v>4</v>
      </c>
      <c r="C10" s="10">
        <v>4</v>
      </c>
      <c r="D10" s="17">
        <v>266</v>
      </c>
      <c r="E10" s="10">
        <v>589</v>
      </c>
      <c r="F10" s="11">
        <v>123</v>
      </c>
      <c r="G10" s="12">
        <v>218</v>
      </c>
      <c r="H10" s="17">
        <f>SUM(B10:C10)</f>
        <v>8</v>
      </c>
      <c r="I10" s="17">
        <f>SUM(D10:E10)</f>
        <v>855</v>
      </c>
      <c r="J10" s="13">
        <f>SUM(F10:G10)</f>
        <v>341</v>
      </c>
      <c r="K10" s="4"/>
      <c r="L10" s="4"/>
    </row>
    <row r="11" spans="1:12" ht="15.75">
      <c r="A11" s="5">
        <v>2</v>
      </c>
      <c r="B11" s="9">
        <v>3</v>
      </c>
      <c r="C11" s="10">
        <v>3</v>
      </c>
      <c r="D11" s="17">
        <v>436</v>
      </c>
      <c r="E11" s="10">
        <v>359</v>
      </c>
      <c r="F11" s="11">
        <v>167</v>
      </c>
      <c r="G11" s="12">
        <v>160</v>
      </c>
      <c r="H11" s="17">
        <f t="shared" ref="H11:H40" si="0">SUM(B11:C11)</f>
        <v>6</v>
      </c>
      <c r="I11" s="17">
        <f t="shared" ref="I11:I40" si="1">SUM(D11:E11)</f>
        <v>795</v>
      </c>
      <c r="J11" s="13">
        <f t="shared" ref="J11:J40" si="2">SUM(F11:G11)</f>
        <v>327</v>
      </c>
      <c r="K11" s="4"/>
      <c r="L11" s="4"/>
    </row>
    <row r="12" spans="1:12" ht="15.75">
      <c r="A12" s="5">
        <v>3</v>
      </c>
      <c r="B12" s="9">
        <v>3</v>
      </c>
      <c r="C12" s="10">
        <v>3</v>
      </c>
      <c r="D12" s="17">
        <v>548</v>
      </c>
      <c r="E12" s="10">
        <v>340</v>
      </c>
      <c r="F12" s="11">
        <v>147</v>
      </c>
      <c r="G12" s="12">
        <v>128</v>
      </c>
      <c r="H12" s="17">
        <f t="shared" si="0"/>
        <v>6</v>
      </c>
      <c r="I12" s="17">
        <f t="shared" si="1"/>
        <v>888</v>
      </c>
      <c r="J12" s="13">
        <f t="shared" si="2"/>
        <v>275</v>
      </c>
      <c r="K12" s="4"/>
      <c r="L12" s="4"/>
    </row>
    <row r="13" spans="1:12" ht="15.75">
      <c r="A13" s="5">
        <v>4</v>
      </c>
      <c r="B13" s="9">
        <v>2</v>
      </c>
      <c r="C13" s="10">
        <v>2</v>
      </c>
      <c r="D13" s="17">
        <v>256</v>
      </c>
      <c r="E13" s="10">
        <v>246</v>
      </c>
      <c r="F13" s="11">
        <v>90</v>
      </c>
      <c r="G13" s="12">
        <v>95</v>
      </c>
      <c r="H13" s="17">
        <f t="shared" si="0"/>
        <v>4</v>
      </c>
      <c r="I13" s="17">
        <f t="shared" si="1"/>
        <v>502</v>
      </c>
      <c r="J13" s="13">
        <f t="shared" si="2"/>
        <v>185</v>
      </c>
      <c r="K13" s="4"/>
      <c r="L13" s="4"/>
    </row>
    <row r="14" spans="1:12" ht="15.75">
      <c r="A14" s="5">
        <v>5</v>
      </c>
      <c r="B14" s="9">
        <v>2</v>
      </c>
      <c r="C14" s="10">
        <v>2</v>
      </c>
      <c r="D14" s="17">
        <v>178</v>
      </c>
      <c r="E14" s="10">
        <v>158</v>
      </c>
      <c r="F14" s="11">
        <v>85</v>
      </c>
      <c r="G14" s="12">
        <v>86</v>
      </c>
      <c r="H14" s="17">
        <f t="shared" si="0"/>
        <v>4</v>
      </c>
      <c r="I14" s="17">
        <f t="shared" si="1"/>
        <v>336</v>
      </c>
      <c r="J14" s="13">
        <f t="shared" si="2"/>
        <v>171</v>
      </c>
      <c r="K14" s="4"/>
      <c r="L14" s="4"/>
    </row>
    <row r="15" spans="1:12" ht="15.75">
      <c r="A15" s="5">
        <v>6</v>
      </c>
      <c r="B15" s="9">
        <v>2</v>
      </c>
      <c r="C15" s="10">
        <v>2</v>
      </c>
      <c r="D15" s="17">
        <v>234</v>
      </c>
      <c r="E15" s="10">
        <v>149</v>
      </c>
      <c r="F15" s="11">
        <v>93</v>
      </c>
      <c r="G15" s="12">
        <v>77</v>
      </c>
      <c r="H15" s="17">
        <f t="shared" si="0"/>
        <v>4</v>
      </c>
      <c r="I15" s="17">
        <f t="shared" si="1"/>
        <v>383</v>
      </c>
      <c r="J15" s="13">
        <f t="shared" si="2"/>
        <v>170</v>
      </c>
      <c r="K15" s="4"/>
      <c r="L15" s="4"/>
    </row>
    <row r="16" spans="1:12" ht="15.75">
      <c r="A16" s="5">
        <v>7</v>
      </c>
      <c r="B16" s="9">
        <v>2</v>
      </c>
      <c r="C16" s="10">
        <v>2</v>
      </c>
      <c r="D16" s="17">
        <v>185</v>
      </c>
      <c r="E16" s="10">
        <v>306</v>
      </c>
      <c r="F16" s="11">
        <v>76</v>
      </c>
      <c r="G16" s="12">
        <v>221</v>
      </c>
      <c r="H16" s="17">
        <f t="shared" si="0"/>
        <v>4</v>
      </c>
      <c r="I16" s="17">
        <f t="shared" si="1"/>
        <v>491</v>
      </c>
      <c r="J16" s="13">
        <f t="shared" si="2"/>
        <v>297</v>
      </c>
      <c r="K16" s="4"/>
      <c r="L16" s="4"/>
    </row>
    <row r="17" spans="1:12" ht="15.75">
      <c r="A17" s="5">
        <v>8</v>
      </c>
      <c r="B17" s="9">
        <v>2</v>
      </c>
      <c r="C17" s="10">
        <v>2</v>
      </c>
      <c r="D17" s="17">
        <v>115</v>
      </c>
      <c r="E17" s="10">
        <v>201</v>
      </c>
      <c r="F17" s="11">
        <v>61</v>
      </c>
      <c r="G17" s="12">
        <v>125</v>
      </c>
      <c r="H17" s="17">
        <f t="shared" si="0"/>
        <v>4</v>
      </c>
      <c r="I17" s="17">
        <f t="shared" si="1"/>
        <v>316</v>
      </c>
      <c r="J17" s="13">
        <f t="shared" si="2"/>
        <v>186</v>
      </c>
      <c r="K17" s="4"/>
      <c r="L17" s="4"/>
    </row>
    <row r="18" spans="1:12" ht="15.75">
      <c r="A18" s="5">
        <v>9</v>
      </c>
      <c r="B18" s="9">
        <v>2</v>
      </c>
      <c r="C18" s="10">
        <v>2</v>
      </c>
      <c r="D18" s="17">
        <v>345</v>
      </c>
      <c r="E18" s="10">
        <v>140</v>
      </c>
      <c r="F18" s="11">
        <v>231</v>
      </c>
      <c r="G18" s="12">
        <v>87</v>
      </c>
      <c r="H18" s="17">
        <f t="shared" si="0"/>
        <v>4</v>
      </c>
      <c r="I18" s="17">
        <f t="shared" si="1"/>
        <v>485</v>
      </c>
      <c r="J18" s="13">
        <f t="shared" si="2"/>
        <v>318</v>
      </c>
      <c r="K18" s="4"/>
      <c r="L18" s="4"/>
    </row>
    <row r="19" spans="1:12" ht="15.75">
      <c r="A19" s="5">
        <v>10</v>
      </c>
      <c r="B19" s="9">
        <v>2</v>
      </c>
      <c r="C19" s="10">
        <v>2</v>
      </c>
      <c r="D19" s="17">
        <v>185</v>
      </c>
      <c r="E19" s="10">
        <v>144</v>
      </c>
      <c r="F19" s="11">
        <v>75</v>
      </c>
      <c r="G19" s="12">
        <v>73</v>
      </c>
      <c r="H19" s="17">
        <f t="shared" si="0"/>
        <v>4</v>
      </c>
      <c r="I19" s="17">
        <f t="shared" si="1"/>
        <v>329</v>
      </c>
      <c r="J19" s="13">
        <f t="shared" si="2"/>
        <v>148</v>
      </c>
      <c r="K19" s="4"/>
      <c r="L19" s="4"/>
    </row>
    <row r="20" spans="1:12" ht="15.75">
      <c r="A20" s="5">
        <v>11</v>
      </c>
      <c r="B20" s="9">
        <v>2</v>
      </c>
      <c r="C20" s="10">
        <v>2</v>
      </c>
      <c r="D20" s="17">
        <v>127</v>
      </c>
      <c r="E20" s="10">
        <v>145</v>
      </c>
      <c r="F20" s="11">
        <v>72</v>
      </c>
      <c r="G20" s="12">
        <v>87</v>
      </c>
      <c r="H20" s="17">
        <f t="shared" si="0"/>
        <v>4</v>
      </c>
      <c r="I20" s="17">
        <f t="shared" si="1"/>
        <v>272</v>
      </c>
      <c r="J20" s="13">
        <f t="shared" si="2"/>
        <v>159</v>
      </c>
      <c r="K20" s="4"/>
      <c r="L20" s="4"/>
    </row>
    <row r="21" spans="1:12" ht="15.75">
      <c r="A21" s="5">
        <v>12</v>
      </c>
      <c r="B21" s="9">
        <v>2</v>
      </c>
      <c r="C21" s="10">
        <v>2</v>
      </c>
      <c r="D21" s="17">
        <v>98</v>
      </c>
      <c r="E21" s="10">
        <v>167</v>
      </c>
      <c r="F21" s="11">
        <v>48</v>
      </c>
      <c r="G21" s="12">
        <v>80</v>
      </c>
      <c r="H21" s="17">
        <f t="shared" si="0"/>
        <v>4</v>
      </c>
      <c r="I21" s="17">
        <f t="shared" si="1"/>
        <v>265</v>
      </c>
      <c r="J21" s="13">
        <f t="shared" si="2"/>
        <v>128</v>
      </c>
      <c r="K21" s="4"/>
      <c r="L21" s="4"/>
    </row>
    <row r="22" spans="1:12" ht="15.75">
      <c r="A22" s="5">
        <v>13</v>
      </c>
      <c r="B22" s="9">
        <v>2</v>
      </c>
      <c r="C22" s="10">
        <v>2</v>
      </c>
      <c r="D22" s="17">
        <v>156</v>
      </c>
      <c r="E22" s="10">
        <v>184</v>
      </c>
      <c r="F22" s="11">
        <v>72</v>
      </c>
      <c r="G22" s="12">
        <v>84</v>
      </c>
      <c r="H22" s="17">
        <f t="shared" si="0"/>
        <v>4</v>
      </c>
      <c r="I22" s="17">
        <f t="shared" si="1"/>
        <v>340</v>
      </c>
      <c r="J22" s="13">
        <f t="shared" si="2"/>
        <v>156</v>
      </c>
      <c r="K22" s="4"/>
      <c r="L22" s="4"/>
    </row>
    <row r="23" spans="1:12" ht="15.75">
      <c r="A23" s="5">
        <v>14</v>
      </c>
      <c r="B23" s="9">
        <v>2</v>
      </c>
      <c r="C23" s="10">
        <v>2</v>
      </c>
      <c r="D23" s="17">
        <v>173</v>
      </c>
      <c r="E23" s="10">
        <v>208</v>
      </c>
      <c r="F23" s="11">
        <v>82</v>
      </c>
      <c r="G23" s="12">
        <v>109</v>
      </c>
      <c r="H23" s="17">
        <f t="shared" si="0"/>
        <v>4</v>
      </c>
      <c r="I23" s="17">
        <f t="shared" si="1"/>
        <v>381</v>
      </c>
      <c r="J23" s="13">
        <f t="shared" si="2"/>
        <v>191</v>
      </c>
      <c r="K23" s="4"/>
      <c r="L23" s="4"/>
    </row>
    <row r="24" spans="1:12" ht="15.75">
      <c r="A24" s="5">
        <v>15</v>
      </c>
      <c r="B24" s="9">
        <v>2</v>
      </c>
      <c r="C24" s="10">
        <v>2</v>
      </c>
      <c r="D24" s="17">
        <v>175</v>
      </c>
      <c r="E24" s="10">
        <v>185</v>
      </c>
      <c r="F24" s="11">
        <v>82</v>
      </c>
      <c r="G24" s="12">
        <v>85</v>
      </c>
      <c r="H24" s="17">
        <f t="shared" si="0"/>
        <v>4</v>
      </c>
      <c r="I24" s="17">
        <f t="shared" si="1"/>
        <v>360</v>
      </c>
      <c r="J24" s="13">
        <f t="shared" si="2"/>
        <v>167</v>
      </c>
      <c r="K24" s="4"/>
      <c r="L24" s="4"/>
    </row>
    <row r="25" spans="1:12" ht="15.75">
      <c r="A25" s="5">
        <v>16</v>
      </c>
      <c r="B25" s="9">
        <v>2</v>
      </c>
      <c r="C25" s="10">
        <v>2</v>
      </c>
      <c r="D25" s="17">
        <v>192</v>
      </c>
      <c r="E25" s="10">
        <v>166</v>
      </c>
      <c r="F25" s="11">
        <v>93</v>
      </c>
      <c r="G25" s="12">
        <v>79</v>
      </c>
      <c r="H25" s="17">
        <f t="shared" si="0"/>
        <v>4</v>
      </c>
      <c r="I25" s="17">
        <f t="shared" si="1"/>
        <v>358</v>
      </c>
      <c r="J25" s="13">
        <f t="shared" si="2"/>
        <v>172</v>
      </c>
      <c r="K25" s="4"/>
      <c r="L25" s="4"/>
    </row>
    <row r="26" spans="1:12" ht="15.75">
      <c r="A26" s="5">
        <v>17</v>
      </c>
      <c r="B26" s="9">
        <v>2</v>
      </c>
      <c r="C26" s="10">
        <v>2</v>
      </c>
      <c r="D26" s="17">
        <v>158</v>
      </c>
      <c r="E26" s="10">
        <v>162</v>
      </c>
      <c r="F26" s="11">
        <v>70</v>
      </c>
      <c r="G26" s="12">
        <v>68</v>
      </c>
      <c r="H26" s="17">
        <f t="shared" si="0"/>
        <v>4</v>
      </c>
      <c r="I26" s="17">
        <f t="shared" si="1"/>
        <v>320</v>
      </c>
      <c r="J26" s="13">
        <f t="shared" si="2"/>
        <v>138</v>
      </c>
      <c r="K26" s="4"/>
      <c r="L26" s="4"/>
    </row>
    <row r="27" spans="1:12" ht="15.75">
      <c r="A27" s="5">
        <v>18</v>
      </c>
      <c r="B27" s="9">
        <v>2</v>
      </c>
      <c r="C27" s="10">
        <v>2</v>
      </c>
      <c r="D27" s="17">
        <v>98</v>
      </c>
      <c r="E27" s="10">
        <v>260</v>
      </c>
      <c r="F27" s="11">
        <v>58</v>
      </c>
      <c r="G27" s="12">
        <v>78</v>
      </c>
      <c r="H27" s="17">
        <f t="shared" si="0"/>
        <v>4</v>
      </c>
      <c r="I27" s="17">
        <f t="shared" si="1"/>
        <v>358</v>
      </c>
      <c r="J27" s="13">
        <f t="shared" si="2"/>
        <v>136</v>
      </c>
      <c r="K27" s="4"/>
      <c r="L27" s="4"/>
    </row>
    <row r="28" spans="1:12" ht="15.75">
      <c r="A28" s="5">
        <v>19</v>
      </c>
      <c r="B28" s="9">
        <v>2</v>
      </c>
      <c r="C28" s="10">
        <v>2</v>
      </c>
      <c r="D28" s="17">
        <v>112</v>
      </c>
      <c r="E28" s="10">
        <v>131</v>
      </c>
      <c r="F28" s="11">
        <v>53</v>
      </c>
      <c r="G28" s="12">
        <v>71</v>
      </c>
      <c r="H28" s="17">
        <f t="shared" si="0"/>
        <v>4</v>
      </c>
      <c r="I28" s="17">
        <f t="shared" si="1"/>
        <v>243</v>
      </c>
      <c r="J28" s="13">
        <f t="shared" si="2"/>
        <v>124</v>
      </c>
      <c r="K28" s="4"/>
      <c r="L28" s="4"/>
    </row>
    <row r="29" spans="1:12" ht="15.75">
      <c r="A29" s="5">
        <v>20</v>
      </c>
      <c r="B29" s="9">
        <v>2</v>
      </c>
      <c r="C29" s="10">
        <v>2</v>
      </c>
      <c r="D29" s="17">
        <v>172</v>
      </c>
      <c r="E29" s="10">
        <v>234</v>
      </c>
      <c r="F29" s="11">
        <v>75</v>
      </c>
      <c r="G29" s="12">
        <v>82</v>
      </c>
      <c r="H29" s="17">
        <f t="shared" si="0"/>
        <v>4</v>
      </c>
      <c r="I29" s="17">
        <f t="shared" si="1"/>
        <v>406</v>
      </c>
      <c r="J29" s="13">
        <f t="shared" si="2"/>
        <v>157</v>
      </c>
      <c r="K29" s="4"/>
      <c r="L29" s="4"/>
    </row>
    <row r="30" spans="1:12" ht="15.75">
      <c r="A30" s="5">
        <v>21</v>
      </c>
      <c r="B30" s="9">
        <v>2</v>
      </c>
      <c r="C30" s="10">
        <v>2</v>
      </c>
      <c r="D30" s="17">
        <v>246</v>
      </c>
      <c r="E30" s="10">
        <v>230</v>
      </c>
      <c r="F30" s="11">
        <v>87</v>
      </c>
      <c r="G30" s="12">
        <v>93</v>
      </c>
      <c r="H30" s="17">
        <f t="shared" si="0"/>
        <v>4</v>
      </c>
      <c r="I30" s="17">
        <f t="shared" si="1"/>
        <v>476</v>
      </c>
      <c r="J30" s="13">
        <f t="shared" si="2"/>
        <v>180</v>
      </c>
      <c r="K30" s="4"/>
      <c r="L30" s="4"/>
    </row>
    <row r="31" spans="1:12" ht="15.75">
      <c r="A31" s="5">
        <v>22</v>
      </c>
      <c r="B31" s="9">
        <v>3</v>
      </c>
      <c r="C31" s="10">
        <v>3</v>
      </c>
      <c r="D31" s="17">
        <v>284</v>
      </c>
      <c r="E31" s="10">
        <v>318</v>
      </c>
      <c r="F31" s="11">
        <v>85</v>
      </c>
      <c r="G31" s="12">
        <v>140</v>
      </c>
      <c r="H31" s="17">
        <f t="shared" si="0"/>
        <v>6</v>
      </c>
      <c r="I31" s="17">
        <f t="shared" si="1"/>
        <v>602</v>
      </c>
      <c r="J31" s="13">
        <f t="shared" si="2"/>
        <v>225</v>
      </c>
      <c r="K31" s="4"/>
      <c r="L31" s="4"/>
    </row>
    <row r="32" spans="1:12" ht="15.75">
      <c r="A32" s="5">
        <v>23</v>
      </c>
      <c r="B32" s="9">
        <v>3</v>
      </c>
      <c r="C32" s="10">
        <v>3</v>
      </c>
      <c r="D32" s="17">
        <v>290</v>
      </c>
      <c r="E32" s="10">
        <v>305</v>
      </c>
      <c r="F32" s="11">
        <v>107</v>
      </c>
      <c r="G32" s="12">
        <v>95</v>
      </c>
      <c r="H32" s="17">
        <f t="shared" si="0"/>
        <v>6</v>
      </c>
      <c r="I32" s="17">
        <f t="shared" si="1"/>
        <v>595</v>
      </c>
      <c r="J32" s="13">
        <f t="shared" si="2"/>
        <v>202</v>
      </c>
      <c r="K32" s="4"/>
      <c r="L32" s="4"/>
    </row>
    <row r="33" spans="1:12" ht="15.75">
      <c r="A33" s="5">
        <v>24</v>
      </c>
      <c r="B33" s="9">
        <v>3</v>
      </c>
      <c r="C33" s="10">
        <v>3</v>
      </c>
      <c r="D33" s="17">
        <v>249</v>
      </c>
      <c r="E33" s="10">
        <v>219</v>
      </c>
      <c r="F33" s="14">
        <v>152</v>
      </c>
      <c r="G33" s="12">
        <v>76</v>
      </c>
      <c r="H33" s="17">
        <f t="shared" si="0"/>
        <v>6</v>
      </c>
      <c r="I33" s="17">
        <f t="shared" si="1"/>
        <v>468</v>
      </c>
      <c r="J33" s="13">
        <f t="shared" si="2"/>
        <v>228</v>
      </c>
      <c r="K33" s="4"/>
      <c r="L33" s="4"/>
    </row>
    <row r="34" spans="1:12" ht="15.75">
      <c r="A34" s="5">
        <v>25</v>
      </c>
      <c r="B34" s="9">
        <v>2</v>
      </c>
      <c r="C34" s="10">
        <v>2</v>
      </c>
      <c r="D34" s="17">
        <v>231</v>
      </c>
      <c r="E34" s="10">
        <v>211</v>
      </c>
      <c r="F34" s="14">
        <v>74</v>
      </c>
      <c r="G34" s="15">
        <v>76</v>
      </c>
      <c r="H34" s="17">
        <f t="shared" si="0"/>
        <v>4</v>
      </c>
      <c r="I34" s="17">
        <f t="shared" si="1"/>
        <v>442</v>
      </c>
      <c r="J34" s="13">
        <f t="shared" si="2"/>
        <v>150</v>
      </c>
      <c r="K34" s="4"/>
      <c r="L34" s="4"/>
    </row>
    <row r="35" spans="1:12" ht="15.75">
      <c r="A35" s="5">
        <v>26</v>
      </c>
      <c r="B35" s="9">
        <v>2</v>
      </c>
      <c r="C35" s="10">
        <v>2</v>
      </c>
      <c r="D35" s="17">
        <v>170</v>
      </c>
      <c r="E35" s="10">
        <v>113</v>
      </c>
      <c r="F35" s="14">
        <v>89</v>
      </c>
      <c r="G35" s="15">
        <v>61</v>
      </c>
      <c r="H35" s="17">
        <f t="shared" si="0"/>
        <v>4</v>
      </c>
      <c r="I35" s="17">
        <f t="shared" si="1"/>
        <v>283</v>
      </c>
      <c r="J35" s="13">
        <f t="shared" si="2"/>
        <v>150</v>
      </c>
      <c r="K35" s="4"/>
      <c r="L35" s="4"/>
    </row>
    <row r="36" spans="1:12" ht="15.75">
      <c r="A36" s="5">
        <v>27</v>
      </c>
      <c r="B36" s="9">
        <v>2</v>
      </c>
      <c r="C36" s="10">
        <v>2</v>
      </c>
      <c r="D36" s="17">
        <v>259</v>
      </c>
      <c r="E36" s="10">
        <v>207</v>
      </c>
      <c r="F36" s="14">
        <v>124</v>
      </c>
      <c r="G36" s="15">
        <v>86</v>
      </c>
      <c r="H36" s="17">
        <f t="shared" si="0"/>
        <v>4</v>
      </c>
      <c r="I36" s="17">
        <f t="shared" si="1"/>
        <v>466</v>
      </c>
      <c r="J36" s="13">
        <f t="shared" si="2"/>
        <v>210</v>
      </c>
      <c r="K36" s="4"/>
      <c r="L36" s="4"/>
    </row>
    <row r="37" spans="1:12" ht="15.75">
      <c r="A37" s="5">
        <v>28</v>
      </c>
      <c r="B37" s="9">
        <v>2</v>
      </c>
      <c r="C37" s="10">
        <v>2</v>
      </c>
      <c r="D37" s="17">
        <v>285</v>
      </c>
      <c r="E37" s="10">
        <v>393</v>
      </c>
      <c r="F37" s="14">
        <v>137</v>
      </c>
      <c r="G37" s="15">
        <v>100</v>
      </c>
      <c r="H37" s="17">
        <f t="shared" si="0"/>
        <v>4</v>
      </c>
      <c r="I37" s="17">
        <f t="shared" si="1"/>
        <v>678</v>
      </c>
      <c r="J37" s="13">
        <f t="shared" si="2"/>
        <v>237</v>
      </c>
      <c r="K37" s="4"/>
      <c r="L37" s="4"/>
    </row>
    <row r="38" spans="1:12" ht="15.75">
      <c r="A38" s="5">
        <v>29</v>
      </c>
      <c r="B38" s="9">
        <v>2</v>
      </c>
      <c r="C38" s="10">
        <v>2</v>
      </c>
      <c r="D38" s="17">
        <v>241</v>
      </c>
      <c r="E38" s="10">
        <v>256</v>
      </c>
      <c r="F38" s="14">
        <v>118</v>
      </c>
      <c r="G38" s="15">
        <v>96</v>
      </c>
      <c r="H38" s="17">
        <f t="shared" si="0"/>
        <v>4</v>
      </c>
      <c r="I38" s="17">
        <f t="shared" si="1"/>
        <v>497</v>
      </c>
      <c r="J38" s="13">
        <f t="shared" si="2"/>
        <v>214</v>
      </c>
      <c r="K38" s="4"/>
      <c r="L38" s="4"/>
    </row>
    <row r="39" spans="1:12" ht="15.75">
      <c r="A39" s="5">
        <v>30</v>
      </c>
      <c r="B39" s="9">
        <v>2</v>
      </c>
      <c r="C39" s="10">
        <v>2</v>
      </c>
      <c r="D39" s="17">
        <v>322</v>
      </c>
      <c r="E39" s="10">
        <v>213</v>
      </c>
      <c r="F39" s="14">
        <v>92</v>
      </c>
      <c r="G39" s="15">
        <v>107</v>
      </c>
      <c r="H39" s="17">
        <f t="shared" si="0"/>
        <v>4</v>
      </c>
      <c r="I39" s="17">
        <f t="shared" si="1"/>
        <v>535</v>
      </c>
      <c r="J39" s="13">
        <f t="shared" si="2"/>
        <v>199</v>
      </c>
      <c r="K39" s="4"/>
      <c r="L39" s="4"/>
    </row>
    <row r="40" spans="1:12" ht="15.75">
      <c r="A40" s="5">
        <v>31</v>
      </c>
      <c r="B40" s="9">
        <v>2</v>
      </c>
      <c r="C40" s="10">
        <v>2</v>
      </c>
      <c r="D40" s="10">
        <v>271</v>
      </c>
      <c r="E40" s="10">
        <v>171</v>
      </c>
      <c r="F40" s="14">
        <v>88</v>
      </c>
      <c r="G40" s="15">
        <v>136</v>
      </c>
      <c r="H40" s="17">
        <f t="shared" si="0"/>
        <v>4</v>
      </c>
      <c r="I40" s="17">
        <f t="shared" si="1"/>
        <v>442</v>
      </c>
      <c r="J40" s="13">
        <f t="shared" si="2"/>
        <v>224</v>
      </c>
      <c r="K40" s="4"/>
      <c r="L40" s="4"/>
    </row>
    <row r="41" spans="1:12" s="3" customFormat="1" ht="22.5" customHeight="1" thickBot="1">
      <c r="A41" s="30" t="s">
        <v>4</v>
      </c>
      <c r="B41" s="31">
        <f>SUM(B10:B40)</f>
        <v>69</v>
      </c>
      <c r="C41" s="31">
        <f t="shared" ref="C41:J41" si="3">SUM(C10:C40)</f>
        <v>69</v>
      </c>
      <c r="D41" s="31">
        <f t="shared" si="3"/>
        <v>7057</v>
      </c>
      <c r="E41" s="31">
        <f t="shared" si="3"/>
        <v>7110</v>
      </c>
      <c r="F41" s="31">
        <f t="shared" si="3"/>
        <v>3006</v>
      </c>
      <c r="G41" s="31">
        <f t="shared" si="3"/>
        <v>3159</v>
      </c>
      <c r="H41" s="31">
        <f t="shared" si="3"/>
        <v>138</v>
      </c>
      <c r="I41" s="31">
        <f t="shared" si="3"/>
        <v>14167</v>
      </c>
      <c r="J41" s="31">
        <f t="shared" si="3"/>
        <v>6165</v>
      </c>
    </row>
    <row r="42" spans="1:12">
      <c r="A42" s="6"/>
      <c r="B42" s="16"/>
      <c r="C42" s="16"/>
      <c r="D42" s="16"/>
      <c r="E42" s="16"/>
      <c r="F42" s="16"/>
      <c r="G42" s="16"/>
      <c r="H42" s="16"/>
      <c r="I42" s="16"/>
      <c r="J42" s="16"/>
      <c r="K42" s="4"/>
      <c r="L42" s="4"/>
    </row>
    <row r="43" spans="1:12" ht="15.75">
      <c r="A43" s="47" t="s">
        <v>12</v>
      </c>
      <c r="B43" s="48"/>
      <c r="C43" s="48"/>
      <c r="D43" s="48" t="s">
        <v>15</v>
      </c>
      <c r="E43" s="48"/>
      <c r="F43" s="49" t="s">
        <v>16</v>
      </c>
      <c r="G43" s="49"/>
      <c r="H43" s="16"/>
      <c r="I43" s="16"/>
      <c r="J43" s="16"/>
      <c r="K43" s="4"/>
      <c r="L43" s="4"/>
    </row>
    <row r="44" spans="1:12" ht="15.75">
      <c r="A44" s="40" t="s">
        <v>9</v>
      </c>
      <c r="B44" s="39"/>
      <c r="C44" s="39"/>
      <c r="D44" s="41">
        <f>SUM(B41)</f>
        <v>69</v>
      </c>
      <c r="E44" s="41"/>
      <c r="F44" s="42">
        <f>SUM(C41)</f>
        <v>69</v>
      </c>
      <c r="G44" s="42"/>
      <c r="H44" s="16"/>
      <c r="I44" s="16"/>
      <c r="J44" s="16"/>
      <c r="K44" s="4"/>
      <c r="L44" s="4"/>
    </row>
    <row r="45" spans="1:12" ht="15.75">
      <c r="A45" s="40" t="s">
        <v>13</v>
      </c>
      <c r="B45" s="39"/>
      <c r="C45" s="39"/>
      <c r="D45" s="41">
        <f>SUM(D41)</f>
        <v>7057</v>
      </c>
      <c r="E45" s="41"/>
      <c r="F45" s="42">
        <f>SUM(E41)</f>
        <v>7110</v>
      </c>
      <c r="G45" s="42"/>
      <c r="H45" s="16"/>
      <c r="I45" s="16"/>
      <c r="J45" s="16"/>
      <c r="K45" s="4"/>
      <c r="L45" s="4"/>
    </row>
    <row r="46" spans="1:12" ht="15.75">
      <c r="A46" s="40" t="s">
        <v>14</v>
      </c>
      <c r="B46" s="39"/>
      <c r="C46" s="39"/>
      <c r="D46" s="41">
        <f>SUM(F41)</f>
        <v>3006</v>
      </c>
      <c r="E46" s="41"/>
      <c r="F46" s="42">
        <f>SUM(G41)</f>
        <v>3159</v>
      </c>
      <c r="G46" s="42"/>
      <c r="H46" s="16"/>
      <c r="I46" s="16"/>
      <c r="J46" s="16"/>
      <c r="K46" s="4"/>
      <c r="L46" s="4"/>
    </row>
    <row r="47" spans="1:12" ht="15.75">
      <c r="A47" s="38"/>
      <c r="B47" s="39"/>
      <c r="C47" s="39"/>
      <c r="D47" s="39"/>
      <c r="E47" s="16"/>
      <c r="F47" s="16"/>
      <c r="G47" s="16"/>
      <c r="H47" s="16"/>
      <c r="I47" s="16"/>
      <c r="J47" s="16"/>
      <c r="K47" s="4"/>
      <c r="L47" s="4"/>
    </row>
    <row r="48" spans="1:12" ht="15.75">
      <c r="A48" s="40"/>
      <c r="B48" s="39"/>
      <c r="C48" s="39"/>
      <c r="D48" s="39"/>
      <c r="E48" s="16"/>
      <c r="F48" s="16"/>
      <c r="G48" s="16"/>
      <c r="H48" s="16"/>
      <c r="I48" s="16"/>
      <c r="J48" s="16"/>
      <c r="K48" s="4"/>
      <c r="L48" s="4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</sheetPr>
  <dimension ref="A1:J49"/>
  <sheetViews>
    <sheetView zoomScaleNormal="100" workbookViewId="0">
      <selection activeCell="B10" sqref="B10:J39"/>
    </sheetView>
  </sheetViews>
  <sheetFormatPr defaultRowHeight="12.75"/>
  <cols>
    <col min="1" max="1" width="6.85546875" style="1" customWidth="1"/>
    <col min="2" max="7" width="7.5703125" style="1" customWidth="1"/>
    <col min="8" max="10" width="11" style="1" customWidth="1"/>
    <col min="11" max="245" width="9.140625" style="1"/>
    <col min="246" max="246" width="6.85546875" style="1" customWidth="1"/>
    <col min="247" max="250" width="7.28515625" style="1" customWidth="1"/>
    <col min="251" max="251" width="8.28515625" style="1" customWidth="1"/>
    <col min="252" max="252" width="7.28515625" style="1" customWidth="1"/>
    <col min="253" max="253" width="9.140625" style="1" customWidth="1"/>
    <col min="254" max="254" width="9.28515625" style="1" customWidth="1"/>
    <col min="255" max="255" width="9" style="1" customWidth="1"/>
    <col min="256" max="256" width="6.85546875" style="1" customWidth="1"/>
    <col min="257" max="257" width="7.28515625" style="1" customWidth="1"/>
    <col min="258" max="258" width="7.5703125" style="1" customWidth="1"/>
    <col min="259" max="259" width="9.85546875" style="1" customWidth="1"/>
    <col min="260" max="261" width="7.140625" style="1" customWidth="1"/>
    <col min="262" max="264" width="7.28515625" style="1" customWidth="1"/>
    <col min="265" max="265" width="9.140625" style="1"/>
    <col min="266" max="266" width="5" style="1" customWidth="1"/>
    <col min="267" max="501" width="9.140625" style="1"/>
    <col min="502" max="502" width="6.85546875" style="1" customWidth="1"/>
    <col min="503" max="506" width="7.28515625" style="1" customWidth="1"/>
    <col min="507" max="507" width="8.28515625" style="1" customWidth="1"/>
    <col min="508" max="508" width="7.28515625" style="1" customWidth="1"/>
    <col min="509" max="509" width="9.140625" style="1" customWidth="1"/>
    <col min="510" max="510" width="9.28515625" style="1" customWidth="1"/>
    <col min="511" max="511" width="9" style="1" customWidth="1"/>
    <col min="512" max="512" width="6.85546875" style="1" customWidth="1"/>
    <col min="513" max="513" width="7.28515625" style="1" customWidth="1"/>
    <col min="514" max="514" width="7.5703125" style="1" customWidth="1"/>
    <col min="515" max="515" width="9.85546875" style="1" customWidth="1"/>
    <col min="516" max="517" width="7.140625" style="1" customWidth="1"/>
    <col min="518" max="520" width="7.28515625" style="1" customWidth="1"/>
    <col min="521" max="521" width="9.140625" style="1"/>
    <col min="522" max="522" width="5" style="1" customWidth="1"/>
    <col min="523" max="757" width="9.140625" style="1"/>
    <col min="758" max="758" width="6.85546875" style="1" customWidth="1"/>
    <col min="759" max="762" width="7.28515625" style="1" customWidth="1"/>
    <col min="763" max="763" width="8.28515625" style="1" customWidth="1"/>
    <col min="764" max="764" width="7.28515625" style="1" customWidth="1"/>
    <col min="765" max="765" width="9.140625" style="1" customWidth="1"/>
    <col min="766" max="766" width="9.28515625" style="1" customWidth="1"/>
    <col min="767" max="767" width="9" style="1" customWidth="1"/>
    <col min="768" max="768" width="6.85546875" style="1" customWidth="1"/>
    <col min="769" max="769" width="7.28515625" style="1" customWidth="1"/>
    <col min="770" max="770" width="7.5703125" style="1" customWidth="1"/>
    <col min="771" max="771" width="9.85546875" style="1" customWidth="1"/>
    <col min="772" max="773" width="7.140625" style="1" customWidth="1"/>
    <col min="774" max="776" width="7.28515625" style="1" customWidth="1"/>
    <col min="777" max="777" width="9.140625" style="1"/>
    <col min="778" max="778" width="5" style="1" customWidth="1"/>
    <col min="779" max="1013" width="9.140625" style="1"/>
    <col min="1014" max="1014" width="6.85546875" style="1" customWidth="1"/>
    <col min="1015" max="1018" width="7.28515625" style="1" customWidth="1"/>
    <col min="1019" max="1019" width="8.28515625" style="1" customWidth="1"/>
    <col min="1020" max="1020" width="7.28515625" style="1" customWidth="1"/>
    <col min="1021" max="1021" width="9.140625" style="1" customWidth="1"/>
    <col min="1022" max="1022" width="9.28515625" style="1" customWidth="1"/>
    <col min="1023" max="1023" width="9" style="1" customWidth="1"/>
    <col min="1024" max="1024" width="6.85546875" style="1" customWidth="1"/>
    <col min="1025" max="1025" width="7.28515625" style="1" customWidth="1"/>
    <col min="1026" max="1026" width="7.5703125" style="1" customWidth="1"/>
    <col min="1027" max="1027" width="9.85546875" style="1" customWidth="1"/>
    <col min="1028" max="1029" width="7.140625" style="1" customWidth="1"/>
    <col min="1030" max="1032" width="7.28515625" style="1" customWidth="1"/>
    <col min="1033" max="1033" width="9.140625" style="1"/>
    <col min="1034" max="1034" width="5" style="1" customWidth="1"/>
    <col min="1035" max="1269" width="9.140625" style="1"/>
    <col min="1270" max="1270" width="6.85546875" style="1" customWidth="1"/>
    <col min="1271" max="1274" width="7.28515625" style="1" customWidth="1"/>
    <col min="1275" max="1275" width="8.28515625" style="1" customWidth="1"/>
    <col min="1276" max="1276" width="7.28515625" style="1" customWidth="1"/>
    <col min="1277" max="1277" width="9.140625" style="1" customWidth="1"/>
    <col min="1278" max="1278" width="9.28515625" style="1" customWidth="1"/>
    <col min="1279" max="1279" width="9" style="1" customWidth="1"/>
    <col min="1280" max="1280" width="6.85546875" style="1" customWidth="1"/>
    <col min="1281" max="1281" width="7.28515625" style="1" customWidth="1"/>
    <col min="1282" max="1282" width="7.5703125" style="1" customWidth="1"/>
    <col min="1283" max="1283" width="9.85546875" style="1" customWidth="1"/>
    <col min="1284" max="1285" width="7.140625" style="1" customWidth="1"/>
    <col min="1286" max="1288" width="7.28515625" style="1" customWidth="1"/>
    <col min="1289" max="1289" width="9.140625" style="1"/>
    <col min="1290" max="1290" width="5" style="1" customWidth="1"/>
    <col min="1291" max="1525" width="9.140625" style="1"/>
    <col min="1526" max="1526" width="6.85546875" style="1" customWidth="1"/>
    <col min="1527" max="1530" width="7.28515625" style="1" customWidth="1"/>
    <col min="1531" max="1531" width="8.28515625" style="1" customWidth="1"/>
    <col min="1532" max="1532" width="7.28515625" style="1" customWidth="1"/>
    <col min="1533" max="1533" width="9.140625" style="1" customWidth="1"/>
    <col min="1534" max="1534" width="9.28515625" style="1" customWidth="1"/>
    <col min="1535" max="1535" width="9" style="1" customWidth="1"/>
    <col min="1536" max="1536" width="6.85546875" style="1" customWidth="1"/>
    <col min="1537" max="1537" width="7.28515625" style="1" customWidth="1"/>
    <col min="1538" max="1538" width="7.5703125" style="1" customWidth="1"/>
    <col min="1539" max="1539" width="9.85546875" style="1" customWidth="1"/>
    <col min="1540" max="1541" width="7.140625" style="1" customWidth="1"/>
    <col min="1542" max="1544" width="7.28515625" style="1" customWidth="1"/>
    <col min="1545" max="1545" width="9.140625" style="1"/>
    <col min="1546" max="1546" width="5" style="1" customWidth="1"/>
    <col min="1547" max="1781" width="9.140625" style="1"/>
    <col min="1782" max="1782" width="6.85546875" style="1" customWidth="1"/>
    <col min="1783" max="1786" width="7.28515625" style="1" customWidth="1"/>
    <col min="1787" max="1787" width="8.28515625" style="1" customWidth="1"/>
    <col min="1788" max="1788" width="7.28515625" style="1" customWidth="1"/>
    <col min="1789" max="1789" width="9.140625" style="1" customWidth="1"/>
    <col min="1790" max="1790" width="9.28515625" style="1" customWidth="1"/>
    <col min="1791" max="1791" width="9" style="1" customWidth="1"/>
    <col min="1792" max="1792" width="6.85546875" style="1" customWidth="1"/>
    <col min="1793" max="1793" width="7.28515625" style="1" customWidth="1"/>
    <col min="1794" max="1794" width="7.5703125" style="1" customWidth="1"/>
    <col min="1795" max="1795" width="9.85546875" style="1" customWidth="1"/>
    <col min="1796" max="1797" width="7.140625" style="1" customWidth="1"/>
    <col min="1798" max="1800" width="7.28515625" style="1" customWidth="1"/>
    <col min="1801" max="1801" width="9.140625" style="1"/>
    <col min="1802" max="1802" width="5" style="1" customWidth="1"/>
    <col min="1803" max="2037" width="9.140625" style="1"/>
    <col min="2038" max="2038" width="6.85546875" style="1" customWidth="1"/>
    <col min="2039" max="2042" width="7.28515625" style="1" customWidth="1"/>
    <col min="2043" max="2043" width="8.28515625" style="1" customWidth="1"/>
    <col min="2044" max="2044" width="7.28515625" style="1" customWidth="1"/>
    <col min="2045" max="2045" width="9.140625" style="1" customWidth="1"/>
    <col min="2046" max="2046" width="9.28515625" style="1" customWidth="1"/>
    <col min="2047" max="2047" width="9" style="1" customWidth="1"/>
    <col min="2048" max="2048" width="6.85546875" style="1" customWidth="1"/>
    <col min="2049" max="2049" width="7.28515625" style="1" customWidth="1"/>
    <col min="2050" max="2050" width="7.5703125" style="1" customWidth="1"/>
    <col min="2051" max="2051" width="9.85546875" style="1" customWidth="1"/>
    <col min="2052" max="2053" width="7.140625" style="1" customWidth="1"/>
    <col min="2054" max="2056" width="7.28515625" style="1" customWidth="1"/>
    <col min="2057" max="2057" width="9.140625" style="1"/>
    <col min="2058" max="2058" width="5" style="1" customWidth="1"/>
    <col min="2059" max="2293" width="9.140625" style="1"/>
    <col min="2294" max="2294" width="6.85546875" style="1" customWidth="1"/>
    <col min="2295" max="2298" width="7.28515625" style="1" customWidth="1"/>
    <col min="2299" max="2299" width="8.28515625" style="1" customWidth="1"/>
    <col min="2300" max="2300" width="7.28515625" style="1" customWidth="1"/>
    <col min="2301" max="2301" width="9.140625" style="1" customWidth="1"/>
    <col min="2302" max="2302" width="9.28515625" style="1" customWidth="1"/>
    <col min="2303" max="2303" width="9" style="1" customWidth="1"/>
    <col min="2304" max="2304" width="6.85546875" style="1" customWidth="1"/>
    <col min="2305" max="2305" width="7.28515625" style="1" customWidth="1"/>
    <col min="2306" max="2306" width="7.5703125" style="1" customWidth="1"/>
    <col min="2307" max="2307" width="9.85546875" style="1" customWidth="1"/>
    <col min="2308" max="2309" width="7.140625" style="1" customWidth="1"/>
    <col min="2310" max="2312" width="7.28515625" style="1" customWidth="1"/>
    <col min="2313" max="2313" width="9.140625" style="1"/>
    <col min="2314" max="2314" width="5" style="1" customWidth="1"/>
    <col min="2315" max="2549" width="9.140625" style="1"/>
    <col min="2550" max="2550" width="6.85546875" style="1" customWidth="1"/>
    <col min="2551" max="2554" width="7.28515625" style="1" customWidth="1"/>
    <col min="2555" max="2555" width="8.28515625" style="1" customWidth="1"/>
    <col min="2556" max="2556" width="7.28515625" style="1" customWidth="1"/>
    <col min="2557" max="2557" width="9.140625" style="1" customWidth="1"/>
    <col min="2558" max="2558" width="9.28515625" style="1" customWidth="1"/>
    <col min="2559" max="2559" width="9" style="1" customWidth="1"/>
    <col min="2560" max="2560" width="6.85546875" style="1" customWidth="1"/>
    <col min="2561" max="2561" width="7.28515625" style="1" customWidth="1"/>
    <col min="2562" max="2562" width="7.5703125" style="1" customWidth="1"/>
    <col min="2563" max="2563" width="9.85546875" style="1" customWidth="1"/>
    <col min="2564" max="2565" width="7.140625" style="1" customWidth="1"/>
    <col min="2566" max="2568" width="7.28515625" style="1" customWidth="1"/>
    <col min="2569" max="2569" width="9.140625" style="1"/>
    <col min="2570" max="2570" width="5" style="1" customWidth="1"/>
    <col min="2571" max="2805" width="9.140625" style="1"/>
    <col min="2806" max="2806" width="6.85546875" style="1" customWidth="1"/>
    <col min="2807" max="2810" width="7.28515625" style="1" customWidth="1"/>
    <col min="2811" max="2811" width="8.28515625" style="1" customWidth="1"/>
    <col min="2812" max="2812" width="7.28515625" style="1" customWidth="1"/>
    <col min="2813" max="2813" width="9.140625" style="1" customWidth="1"/>
    <col min="2814" max="2814" width="9.28515625" style="1" customWidth="1"/>
    <col min="2815" max="2815" width="9" style="1" customWidth="1"/>
    <col min="2816" max="2816" width="6.85546875" style="1" customWidth="1"/>
    <col min="2817" max="2817" width="7.28515625" style="1" customWidth="1"/>
    <col min="2818" max="2818" width="7.5703125" style="1" customWidth="1"/>
    <col min="2819" max="2819" width="9.85546875" style="1" customWidth="1"/>
    <col min="2820" max="2821" width="7.140625" style="1" customWidth="1"/>
    <col min="2822" max="2824" width="7.28515625" style="1" customWidth="1"/>
    <col min="2825" max="2825" width="9.140625" style="1"/>
    <col min="2826" max="2826" width="5" style="1" customWidth="1"/>
    <col min="2827" max="3061" width="9.140625" style="1"/>
    <col min="3062" max="3062" width="6.85546875" style="1" customWidth="1"/>
    <col min="3063" max="3066" width="7.28515625" style="1" customWidth="1"/>
    <col min="3067" max="3067" width="8.28515625" style="1" customWidth="1"/>
    <col min="3068" max="3068" width="7.28515625" style="1" customWidth="1"/>
    <col min="3069" max="3069" width="9.140625" style="1" customWidth="1"/>
    <col min="3070" max="3070" width="9.28515625" style="1" customWidth="1"/>
    <col min="3071" max="3071" width="9" style="1" customWidth="1"/>
    <col min="3072" max="3072" width="6.85546875" style="1" customWidth="1"/>
    <col min="3073" max="3073" width="7.28515625" style="1" customWidth="1"/>
    <col min="3074" max="3074" width="7.5703125" style="1" customWidth="1"/>
    <col min="3075" max="3075" width="9.85546875" style="1" customWidth="1"/>
    <col min="3076" max="3077" width="7.140625" style="1" customWidth="1"/>
    <col min="3078" max="3080" width="7.28515625" style="1" customWidth="1"/>
    <col min="3081" max="3081" width="9.140625" style="1"/>
    <col min="3082" max="3082" width="5" style="1" customWidth="1"/>
    <col min="3083" max="3317" width="9.140625" style="1"/>
    <col min="3318" max="3318" width="6.85546875" style="1" customWidth="1"/>
    <col min="3319" max="3322" width="7.28515625" style="1" customWidth="1"/>
    <col min="3323" max="3323" width="8.28515625" style="1" customWidth="1"/>
    <col min="3324" max="3324" width="7.28515625" style="1" customWidth="1"/>
    <col min="3325" max="3325" width="9.140625" style="1" customWidth="1"/>
    <col min="3326" max="3326" width="9.28515625" style="1" customWidth="1"/>
    <col min="3327" max="3327" width="9" style="1" customWidth="1"/>
    <col min="3328" max="3328" width="6.85546875" style="1" customWidth="1"/>
    <col min="3329" max="3329" width="7.28515625" style="1" customWidth="1"/>
    <col min="3330" max="3330" width="7.5703125" style="1" customWidth="1"/>
    <col min="3331" max="3331" width="9.85546875" style="1" customWidth="1"/>
    <col min="3332" max="3333" width="7.140625" style="1" customWidth="1"/>
    <col min="3334" max="3336" width="7.28515625" style="1" customWidth="1"/>
    <col min="3337" max="3337" width="9.140625" style="1"/>
    <col min="3338" max="3338" width="5" style="1" customWidth="1"/>
    <col min="3339" max="3573" width="9.140625" style="1"/>
    <col min="3574" max="3574" width="6.85546875" style="1" customWidth="1"/>
    <col min="3575" max="3578" width="7.28515625" style="1" customWidth="1"/>
    <col min="3579" max="3579" width="8.28515625" style="1" customWidth="1"/>
    <col min="3580" max="3580" width="7.28515625" style="1" customWidth="1"/>
    <col min="3581" max="3581" width="9.140625" style="1" customWidth="1"/>
    <col min="3582" max="3582" width="9.28515625" style="1" customWidth="1"/>
    <col min="3583" max="3583" width="9" style="1" customWidth="1"/>
    <col min="3584" max="3584" width="6.85546875" style="1" customWidth="1"/>
    <col min="3585" max="3585" width="7.28515625" style="1" customWidth="1"/>
    <col min="3586" max="3586" width="7.5703125" style="1" customWidth="1"/>
    <col min="3587" max="3587" width="9.85546875" style="1" customWidth="1"/>
    <col min="3588" max="3589" width="7.140625" style="1" customWidth="1"/>
    <col min="3590" max="3592" width="7.28515625" style="1" customWidth="1"/>
    <col min="3593" max="3593" width="9.140625" style="1"/>
    <col min="3594" max="3594" width="5" style="1" customWidth="1"/>
    <col min="3595" max="3829" width="9.140625" style="1"/>
    <col min="3830" max="3830" width="6.85546875" style="1" customWidth="1"/>
    <col min="3831" max="3834" width="7.28515625" style="1" customWidth="1"/>
    <col min="3835" max="3835" width="8.28515625" style="1" customWidth="1"/>
    <col min="3836" max="3836" width="7.28515625" style="1" customWidth="1"/>
    <col min="3837" max="3837" width="9.140625" style="1" customWidth="1"/>
    <col min="3838" max="3838" width="9.28515625" style="1" customWidth="1"/>
    <col min="3839" max="3839" width="9" style="1" customWidth="1"/>
    <col min="3840" max="3840" width="6.85546875" style="1" customWidth="1"/>
    <col min="3841" max="3841" width="7.28515625" style="1" customWidth="1"/>
    <col min="3842" max="3842" width="7.5703125" style="1" customWidth="1"/>
    <col min="3843" max="3843" width="9.85546875" style="1" customWidth="1"/>
    <col min="3844" max="3845" width="7.140625" style="1" customWidth="1"/>
    <col min="3846" max="3848" width="7.28515625" style="1" customWidth="1"/>
    <col min="3849" max="3849" width="9.140625" style="1"/>
    <col min="3850" max="3850" width="5" style="1" customWidth="1"/>
    <col min="3851" max="4085" width="9.140625" style="1"/>
    <col min="4086" max="4086" width="6.85546875" style="1" customWidth="1"/>
    <col min="4087" max="4090" width="7.28515625" style="1" customWidth="1"/>
    <col min="4091" max="4091" width="8.28515625" style="1" customWidth="1"/>
    <col min="4092" max="4092" width="7.28515625" style="1" customWidth="1"/>
    <col min="4093" max="4093" width="9.140625" style="1" customWidth="1"/>
    <col min="4094" max="4094" width="9.28515625" style="1" customWidth="1"/>
    <col min="4095" max="4095" width="9" style="1" customWidth="1"/>
    <col min="4096" max="4096" width="6.85546875" style="1" customWidth="1"/>
    <col min="4097" max="4097" width="7.28515625" style="1" customWidth="1"/>
    <col min="4098" max="4098" width="7.5703125" style="1" customWidth="1"/>
    <col min="4099" max="4099" width="9.85546875" style="1" customWidth="1"/>
    <col min="4100" max="4101" width="7.140625" style="1" customWidth="1"/>
    <col min="4102" max="4104" width="7.28515625" style="1" customWidth="1"/>
    <col min="4105" max="4105" width="9.140625" style="1"/>
    <col min="4106" max="4106" width="5" style="1" customWidth="1"/>
    <col min="4107" max="4341" width="9.140625" style="1"/>
    <col min="4342" max="4342" width="6.85546875" style="1" customWidth="1"/>
    <col min="4343" max="4346" width="7.28515625" style="1" customWidth="1"/>
    <col min="4347" max="4347" width="8.28515625" style="1" customWidth="1"/>
    <col min="4348" max="4348" width="7.28515625" style="1" customWidth="1"/>
    <col min="4349" max="4349" width="9.140625" style="1" customWidth="1"/>
    <col min="4350" max="4350" width="9.28515625" style="1" customWidth="1"/>
    <col min="4351" max="4351" width="9" style="1" customWidth="1"/>
    <col min="4352" max="4352" width="6.85546875" style="1" customWidth="1"/>
    <col min="4353" max="4353" width="7.28515625" style="1" customWidth="1"/>
    <col min="4354" max="4354" width="7.5703125" style="1" customWidth="1"/>
    <col min="4355" max="4355" width="9.85546875" style="1" customWidth="1"/>
    <col min="4356" max="4357" width="7.140625" style="1" customWidth="1"/>
    <col min="4358" max="4360" width="7.28515625" style="1" customWidth="1"/>
    <col min="4361" max="4361" width="9.140625" style="1"/>
    <col min="4362" max="4362" width="5" style="1" customWidth="1"/>
    <col min="4363" max="4597" width="9.140625" style="1"/>
    <col min="4598" max="4598" width="6.85546875" style="1" customWidth="1"/>
    <col min="4599" max="4602" width="7.28515625" style="1" customWidth="1"/>
    <col min="4603" max="4603" width="8.28515625" style="1" customWidth="1"/>
    <col min="4604" max="4604" width="7.28515625" style="1" customWidth="1"/>
    <col min="4605" max="4605" width="9.140625" style="1" customWidth="1"/>
    <col min="4606" max="4606" width="9.28515625" style="1" customWidth="1"/>
    <col min="4607" max="4607" width="9" style="1" customWidth="1"/>
    <col min="4608" max="4608" width="6.85546875" style="1" customWidth="1"/>
    <col min="4609" max="4609" width="7.28515625" style="1" customWidth="1"/>
    <col min="4610" max="4610" width="7.5703125" style="1" customWidth="1"/>
    <col min="4611" max="4611" width="9.85546875" style="1" customWidth="1"/>
    <col min="4612" max="4613" width="7.140625" style="1" customWidth="1"/>
    <col min="4614" max="4616" width="7.28515625" style="1" customWidth="1"/>
    <col min="4617" max="4617" width="9.140625" style="1"/>
    <col min="4618" max="4618" width="5" style="1" customWidth="1"/>
    <col min="4619" max="4853" width="9.140625" style="1"/>
    <col min="4854" max="4854" width="6.85546875" style="1" customWidth="1"/>
    <col min="4855" max="4858" width="7.28515625" style="1" customWidth="1"/>
    <col min="4859" max="4859" width="8.28515625" style="1" customWidth="1"/>
    <col min="4860" max="4860" width="7.28515625" style="1" customWidth="1"/>
    <col min="4861" max="4861" width="9.140625" style="1" customWidth="1"/>
    <col min="4862" max="4862" width="9.28515625" style="1" customWidth="1"/>
    <col min="4863" max="4863" width="9" style="1" customWidth="1"/>
    <col min="4864" max="4864" width="6.85546875" style="1" customWidth="1"/>
    <col min="4865" max="4865" width="7.28515625" style="1" customWidth="1"/>
    <col min="4866" max="4866" width="7.5703125" style="1" customWidth="1"/>
    <col min="4867" max="4867" width="9.85546875" style="1" customWidth="1"/>
    <col min="4868" max="4869" width="7.140625" style="1" customWidth="1"/>
    <col min="4870" max="4872" width="7.28515625" style="1" customWidth="1"/>
    <col min="4873" max="4873" width="9.140625" style="1"/>
    <col min="4874" max="4874" width="5" style="1" customWidth="1"/>
    <col min="4875" max="5109" width="9.140625" style="1"/>
    <col min="5110" max="5110" width="6.85546875" style="1" customWidth="1"/>
    <col min="5111" max="5114" width="7.28515625" style="1" customWidth="1"/>
    <col min="5115" max="5115" width="8.28515625" style="1" customWidth="1"/>
    <col min="5116" max="5116" width="7.28515625" style="1" customWidth="1"/>
    <col min="5117" max="5117" width="9.140625" style="1" customWidth="1"/>
    <col min="5118" max="5118" width="9.28515625" style="1" customWidth="1"/>
    <col min="5119" max="5119" width="9" style="1" customWidth="1"/>
    <col min="5120" max="5120" width="6.85546875" style="1" customWidth="1"/>
    <col min="5121" max="5121" width="7.28515625" style="1" customWidth="1"/>
    <col min="5122" max="5122" width="7.5703125" style="1" customWidth="1"/>
    <col min="5123" max="5123" width="9.85546875" style="1" customWidth="1"/>
    <col min="5124" max="5125" width="7.140625" style="1" customWidth="1"/>
    <col min="5126" max="5128" width="7.28515625" style="1" customWidth="1"/>
    <col min="5129" max="5129" width="9.140625" style="1"/>
    <col min="5130" max="5130" width="5" style="1" customWidth="1"/>
    <col min="5131" max="5365" width="9.140625" style="1"/>
    <col min="5366" max="5366" width="6.85546875" style="1" customWidth="1"/>
    <col min="5367" max="5370" width="7.28515625" style="1" customWidth="1"/>
    <col min="5371" max="5371" width="8.28515625" style="1" customWidth="1"/>
    <col min="5372" max="5372" width="7.28515625" style="1" customWidth="1"/>
    <col min="5373" max="5373" width="9.140625" style="1" customWidth="1"/>
    <col min="5374" max="5374" width="9.28515625" style="1" customWidth="1"/>
    <col min="5375" max="5375" width="9" style="1" customWidth="1"/>
    <col min="5376" max="5376" width="6.85546875" style="1" customWidth="1"/>
    <col min="5377" max="5377" width="7.28515625" style="1" customWidth="1"/>
    <col min="5378" max="5378" width="7.5703125" style="1" customWidth="1"/>
    <col min="5379" max="5379" width="9.85546875" style="1" customWidth="1"/>
    <col min="5380" max="5381" width="7.140625" style="1" customWidth="1"/>
    <col min="5382" max="5384" width="7.28515625" style="1" customWidth="1"/>
    <col min="5385" max="5385" width="9.140625" style="1"/>
    <col min="5386" max="5386" width="5" style="1" customWidth="1"/>
    <col min="5387" max="5621" width="9.140625" style="1"/>
    <col min="5622" max="5622" width="6.85546875" style="1" customWidth="1"/>
    <col min="5623" max="5626" width="7.28515625" style="1" customWidth="1"/>
    <col min="5627" max="5627" width="8.28515625" style="1" customWidth="1"/>
    <col min="5628" max="5628" width="7.28515625" style="1" customWidth="1"/>
    <col min="5629" max="5629" width="9.140625" style="1" customWidth="1"/>
    <col min="5630" max="5630" width="9.28515625" style="1" customWidth="1"/>
    <col min="5631" max="5631" width="9" style="1" customWidth="1"/>
    <col min="5632" max="5632" width="6.85546875" style="1" customWidth="1"/>
    <col min="5633" max="5633" width="7.28515625" style="1" customWidth="1"/>
    <col min="5634" max="5634" width="7.5703125" style="1" customWidth="1"/>
    <col min="5635" max="5635" width="9.85546875" style="1" customWidth="1"/>
    <col min="5636" max="5637" width="7.140625" style="1" customWidth="1"/>
    <col min="5638" max="5640" width="7.28515625" style="1" customWidth="1"/>
    <col min="5641" max="5641" width="9.140625" style="1"/>
    <col min="5642" max="5642" width="5" style="1" customWidth="1"/>
    <col min="5643" max="5877" width="9.140625" style="1"/>
    <col min="5878" max="5878" width="6.85546875" style="1" customWidth="1"/>
    <col min="5879" max="5882" width="7.28515625" style="1" customWidth="1"/>
    <col min="5883" max="5883" width="8.28515625" style="1" customWidth="1"/>
    <col min="5884" max="5884" width="7.28515625" style="1" customWidth="1"/>
    <col min="5885" max="5885" width="9.140625" style="1" customWidth="1"/>
    <col min="5886" max="5886" width="9.28515625" style="1" customWidth="1"/>
    <col min="5887" max="5887" width="9" style="1" customWidth="1"/>
    <col min="5888" max="5888" width="6.85546875" style="1" customWidth="1"/>
    <col min="5889" max="5889" width="7.28515625" style="1" customWidth="1"/>
    <col min="5890" max="5890" width="7.5703125" style="1" customWidth="1"/>
    <col min="5891" max="5891" width="9.85546875" style="1" customWidth="1"/>
    <col min="5892" max="5893" width="7.140625" style="1" customWidth="1"/>
    <col min="5894" max="5896" width="7.28515625" style="1" customWidth="1"/>
    <col min="5897" max="5897" width="9.140625" style="1"/>
    <col min="5898" max="5898" width="5" style="1" customWidth="1"/>
    <col min="5899" max="6133" width="9.140625" style="1"/>
    <col min="6134" max="6134" width="6.85546875" style="1" customWidth="1"/>
    <col min="6135" max="6138" width="7.28515625" style="1" customWidth="1"/>
    <col min="6139" max="6139" width="8.28515625" style="1" customWidth="1"/>
    <col min="6140" max="6140" width="7.28515625" style="1" customWidth="1"/>
    <col min="6141" max="6141" width="9.140625" style="1" customWidth="1"/>
    <col min="6142" max="6142" width="9.28515625" style="1" customWidth="1"/>
    <col min="6143" max="6143" width="9" style="1" customWidth="1"/>
    <col min="6144" max="6144" width="6.85546875" style="1" customWidth="1"/>
    <col min="6145" max="6145" width="7.28515625" style="1" customWidth="1"/>
    <col min="6146" max="6146" width="7.5703125" style="1" customWidth="1"/>
    <col min="6147" max="6147" width="9.85546875" style="1" customWidth="1"/>
    <col min="6148" max="6149" width="7.140625" style="1" customWidth="1"/>
    <col min="6150" max="6152" width="7.28515625" style="1" customWidth="1"/>
    <col min="6153" max="6153" width="9.140625" style="1"/>
    <col min="6154" max="6154" width="5" style="1" customWidth="1"/>
    <col min="6155" max="6389" width="9.140625" style="1"/>
    <col min="6390" max="6390" width="6.85546875" style="1" customWidth="1"/>
    <col min="6391" max="6394" width="7.28515625" style="1" customWidth="1"/>
    <col min="6395" max="6395" width="8.28515625" style="1" customWidth="1"/>
    <col min="6396" max="6396" width="7.28515625" style="1" customWidth="1"/>
    <col min="6397" max="6397" width="9.140625" style="1" customWidth="1"/>
    <col min="6398" max="6398" width="9.28515625" style="1" customWidth="1"/>
    <col min="6399" max="6399" width="9" style="1" customWidth="1"/>
    <col min="6400" max="6400" width="6.85546875" style="1" customWidth="1"/>
    <col min="6401" max="6401" width="7.28515625" style="1" customWidth="1"/>
    <col min="6402" max="6402" width="7.5703125" style="1" customWidth="1"/>
    <col min="6403" max="6403" width="9.85546875" style="1" customWidth="1"/>
    <col min="6404" max="6405" width="7.140625" style="1" customWidth="1"/>
    <col min="6406" max="6408" width="7.28515625" style="1" customWidth="1"/>
    <col min="6409" max="6409" width="9.140625" style="1"/>
    <col min="6410" max="6410" width="5" style="1" customWidth="1"/>
    <col min="6411" max="6645" width="9.140625" style="1"/>
    <col min="6646" max="6646" width="6.85546875" style="1" customWidth="1"/>
    <col min="6647" max="6650" width="7.28515625" style="1" customWidth="1"/>
    <col min="6651" max="6651" width="8.28515625" style="1" customWidth="1"/>
    <col min="6652" max="6652" width="7.28515625" style="1" customWidth="1"/>
    <col min="6653" max="6653" width="9.140625" style="1" customWidth="1"/>
    <col min="6654" max="6654" width="9.28515625" style="1" customWidth="1"/>
    <col min="6655" max="6655" width="9" style="1" customWidth="1"/>
    <col min="6656" max="6656" width="6.85546875" style="1" customWidth="1"/>
    <col min="6657" max="6657" width="7.28515625" style="1" customWidth="1"/>
    <col min="6658" max="6658" width="7.5703125" style="1" customWidth="1"/>
    <col min="6659" max="6659" width="9.85546875" style="1" customWidth="1"/>
    <col min="6660" max="6661" width="7.140625" style="1" customWidth="1"/>
    <col min="6662" max="6664" width="7.28515625" style="1" customWidth="1"/>
    <col min="6665" max="6665" width="9.140625" style="1"/>
    <col min="6666" max="6666" width="5" style="1" customWidth="1"/>
    <col min="6667" max="6901" width="9.140625" style="1"/>
    <col min="6902" max="6902" width="6.85546875" style="1" customWidth="1"/>
    <col min="6903" max="6906" width="7.28515625" style="1" customWidth="1"/>
    <col min="6907" max="6907" width="8.28515625" style="1" customWidth="1"/>
    <col min="6908" max="6908" width="7.28515625" style="1" customWidth="1"/>
    <col min="6909" max="6909" width="9.140625" style="1" customWidth="1"/>
    <col min="6910" max="6910" width="9.28515625" style="1" customWidth="1"/>
    <col min="6911" max="6911" width="9" style="1" customWidth="1"/>
    <col min="6912" max="6912" width="6.85546875" style="1" customWidth="1"/>
    <col min="6913" max="6913" width="7.28515625" style="1" customWidth="1"/>
    <col min="6914" max="6914" width="7.5703125" style="1" customWidth="1"/>
    <col min="6915" max="6915" width="9.85546875" style="1" customWidth="1"/>
    <col min="6916" max="6917" width="7.140625" style="1" customWidth="1"/>
    <col min="6918" max="6920" width="7.28515625" style="1" customWidth="1"/>
    <col min="6921" max="6921" width="9.140625" style="1"/>
    <col min="6922" max="6922" width="5" style="1" customWidth="1"/>
    <col min="6923" max="7157" width="9.140625" style="1"/>
    <col min="7158" max="7158" width="6.85546875" style="1" customWidth="1"/>
    <col min="7159" max="7162" width="7.28515625" style="1" customWidth="1"/>
    <col min="7163" max="7163" width="8.28515625" style="1" customWidth="1"/>
    <col min="7164" max="7164" width="7.28515625" style="1" customWidth="1"/>
    <col min="7165" max="7165" width="9.140625" style="1" customWidth="1"/>
    <col min="7166" max="7166" width="9.28515625" style="1" customWidth="1"/>
    <col min="7167" max="7167" width="9" style="1" customWidth="1"/>
    <col min="7168" max="7168" width="6.85546875" style="1" customWidth="1"/>
    <col min="7169" max="7169" width="7.28515625" style="1" customWidth="1"/>
    <col min="7170" max="7170" width="7.5703125" style="1" customWidth="1"/>
    <col min="7171" max="7171" width="9.85546875" style="1" customWidth="1"/>
    <col min="7172" max="7173" width="7.140625" style="1" customWidth="1"/>
    <col min="7174" max="7176" width="7.28515625" style="1" customWidth="1"/>
    <col min="7177" max="7177" width="9.140625" style="1"/>
    <col min="7178" max="7178" width="5" style="1" customWidth="1"/>
    <col min="7179" max="7413" width="9.140625" style="1"/>
    <col min="7414" max="7414" width="6.85546875" style="1" customWidth="1"/>
    <col min="7415" max="7418" width="7.28515625" style="1" customWidth="1"/>
    <col min="7419" max="7419" width="8.28515625" style="1" customWidth="1"/>
    <col min="7420" max="7420" width="7.28515625" style="1" customWidth="1"/>
    <col min="7421" max="7421" width="9.140625" style="1" customWidth="1"/>
    <col min="7422" max="7422" width="9.28515625" style="1" customWidth="1"/>
    <col min="7423" max="7423" width="9" style="1" customWidth="1"/>
    <col min="7424" max="7424" width="6.85546875" style="1" customWidth="1"/>
    <col min="7425" max="7425" width="7.28515625" style="1" customWidth="1"/>
    <col min="7426" max="7426" width="7.5703125" style="1" customWidth="1"/>
    <col min="7427" max="7427" width="9.85546875" style="1" customWidth="1"/>
    <col min="7428" max="7429" width="7.140625" style="1" customWidth="1"/>
    <col min="7430" max="7432" width="7.28515625" style="1" customWidth="1"/>
    <col min="7433" max="7433" width="9.140625" style="1"/>
    <col min="7434" max="7434" width="5" style="1" customWidth="1"/>
    <col min="7435" max="7669" width="9.140625" style="1"/>
    <col min="7670" max="7670" width="6.85546875" style="1" customWidth="1"/>
    <col min="7671" max="7674" width="7.28515625" style="1" customWidth="1"/>
    <col min="7675" max="7675" width="8.28515625" style="1" customWidth="1"/>
    <col min="7676" max="7676" width="7.28515625" style="1" customWidth="1"/>
    <col min="7677" max="7677" width="9.140625" style="1" customWidth="1"/>
    <col min="7678" max="7678" width="9.28515625" style="1" customWidth="1"/>
    <col min="7679" max="7679" width="9" style="1" customWidth="1"/>
    <col min="7680" max="7680" width="6.85546875" style="1" customWidth="1"/>
    <col min="7681" max="7681" width="7.28515625" style="1" customWidth="1"/>
    <col min="7682" max="7682" width="7.5703125" style="1" customWidth="1"/>
    <col min="7683" max="7683" width="9.85546875" style="1" customWidth="1"/>
    <col min="7684" max="7685" width="7.140625" style="1" customWidth="1"/>
    <col min="7686" max="7688" width="7.28515625" style="1" customWidth="1"/>
    <col min="7689" max="7689" width="9.140625" style="1"/>
    <col min="7690" max="7690" width="5" style="1" customWidth="1"/>
    <col min="7691" max="7925" width="9.140625" style="1"/>
    <col min="7926" max="7926" width="6.85546875" style="1" customWidth="1"/>
    <col min="7927" max="7930" width="7.28515625" style="1" customWidth="1"/>
    <col min="7931" max="7931" width="8.28515625" style="1" customWidth="1"/>
    <col min="7932" max="7932" width="7.28515625" style="1" customWidth="1"/>
    <col min="7933" max="7933" width="9.140625" style="1" customWidth="1"/>
    <col min="7934" max="7934" width="9.28515625" style="1" customWidth="1"/>
    <col min="7935" max="7935" width="9" style="1" customWidth="1"/>
    <col min="7936" max="7936" width="6.85546875" style="1" customWidth="1"/>
    <col min="7937" max="7937" width="7.28515625" style="1" customWidth="1"/>
    <col min="7938" max="7938" width="7.5703125" style="1" customWidth="1"/>
    <col min="7939" max="7939" width="9.85546875" style="1" customWidth="1"/>
    <col min="7940" max="7941" width="7.140625" style="1" customWidth="1"/>
    <col min="7942" max="7944" width="7.28515625" style="1" customWidth="1"/>
    <col min="7945" max="7945" width="9.140625" style="1"/>
    <col min="7946" max="7946" width="5" style="1" customWidth="1"/>
    <col min="7947" max="8181" width="9.140625" style="1"/>
    <col min="8182" max="8182" width="6.85546875" style="1" customWidth="1"/>
    <col min="8183" max="8186" width="7.28515625" style="1" customWidth="1"/>
    <col min="8187" max="8187" width="8.28515625" style="1" customWidth="1"/>
    <col min="8188" max="8188" width="7.28515625" style="1" customWidth="1"/>
    <col min="8189" max="8189" width="9.140625" style="1" customWidth="1"/>
    <col min="8190" max="8190" width="9.28515625" style="1" customWidth="1"/>
    <col min="8191" max="8191" width="9" style="1" customWidth="1"/>
    <col min="8192" max="8192" width="6.85546875" style="1" customWidth="1"/>
    <col min="8193" max="8193" width="7.28515625" style="1" customWidth="1"/>
    <col min="8194" max="8194" width="7.5703125" style="1" customWidth="1"/>
    <col min="8195" max="8195" width="9.85546875" style="1" customWidth="1"/>
    <col min="8196" max="8197" width="7.140625" style="1" customWidth="1"/>
    <col min="8198" max="8200" width="7.28515625" style="1" customWidth="1"/>
    <col min="8201" max="8201" width="9.140625" style="1"/>
    <col min="8202" max="8202" width="5" style="1" customWidth="1"/>
    <col min="8203" max="8437" width="9.140625" style="1"/>
    <col min="8438" max="8438" width="6.85546875" style="1" customWidth="1"/>
    <col min="8439" max="8442" width="7.28515625" style="1" customWidth="1"/>
    <col min="8443" max="8443" width="8.28515625" style="1" customWidth="1"/>
    <col min="8444" max="8444" width="7.28515625" style="1" customWidth="1"/>
    <col min="8445" max="8445" width="9.140625" style="1" customWidth="1"/>
    <col min="8446" max="8446" width="9.28515625" style="1" customWidth="1"/>
    <col min="8447" max="8447" width="9" style="1" customWidth="1"/>
    <col min="8448" max="8448" width="6.85546875" style="1" customWidth="1"/>
    <col min="8449" max="8449" width="7.28515625" style="1" customWidth="1"/>
    <col min="8450" max="8450" width="7.5703125" style="1" customWidth="1"/>
    <col min="8451" max="8451" width="9.85546875" style="1" customWidth="1"/>
    <col min="8452" max="8453" width="7.140625" style="1" customWidth="1"/>
    <col min="8454" max="8456" width="7.28515625" style="1" customWidth="1"/>
    <col min="8457" max="8457" width="9.140625" style="1"/>
    <col min="8458" max="8458" width="5" style="1" customWidth="1"/>
    <col min="8459" max="8693" width="9.140625" style="1"/>
    <col min="8694" max="8694" width="6.85546875" style="1" customWidth="1"/>
    <col min="8695" max="8698" width="7.28515625" style="1" customWidth="1"/>
    <col min="8699" max="8699" width="8.28515625" style="1" customWidth="1"/>
    <col min="8700" max="8700" width="7.28515625" style="1" customWidth="1"/>
    <col min="8701" max="8701" width="9.140625" style="1" customWidth="1"/>
    <col min="8702" max="8702" width="9.28515625" style="1" customWidth="1"/>
    <col min="8703" max="8703" width="9" style="1" customWidth="1"/>
    <col min="8704" max="8704" width="6.85546875" style="1" customWidth="1"/>
    <col min="8705" max="8705" width="7.28515625" style="1" customWidth="1"/>
    <col min="8706" max="8706" width="7.5703125" style="1" customWidth="1"/>
    <col min="8707" max="8707" width="9.85546875" style="1" customWidth="1"/>
    <col min="8708" max="8709" width="7.140625" style="1" customWidth="1"/>
    <col min="8710" max="8712" width="7.28515625" style="1" customWidth="1"/>
    <col min="8713" max="8713" width="9.140625" style="1"/>
    <col min="8714" max="8714" width="5" style="1" customWidth="1"/>
    <col min="8715" max="8949" width="9.140625" style="1"/>
    <col min="8950" max="8950" width="6.85546875" style="1" customWidth="1"/>
    <col min="8951" max="8954" width="7.28515625" style="1" customWidth="1"/>
    <col min="8955" max="8955" width="8.28515625" style="1" customWidth="1"/>
    <col min="8956" max="8956" width="7.28515625" style="1" customWidth="1"/>
    <col min="8957" max="8957" width="9.140625" style="1" customWidth="1"/>
    <col min="8958" max="8958" width="9.28515625" style="1" customWidth="1"/>
    <col min="8959" max="8959" width="9" style="1" customWidth="1"/>
    <col min="8960" max="8960" width="6.85546875" style="1" customWidth="1"/>
    <col min="8961" max="8961" width="7.28515625" style="1" customWidth="1"/>
    <col min="8962" max="8962" width="7.5703125" style="1" customWidth="1"/>
    <col min="8963" max="8963" width="9.85546875" style="1" customWidth="1"/>
    <col min="8964" max="8965" width="7.140625" style="1" customWidth="1"/>
    <col min="8966" max="8968" width="7.28515625" style="1" customWidth="1"/>
    <col min="8969" max="8969" width="9.140625" style="1"/>
    <col min="8970" max="8970" width="5" style="1" customWidth="1"/>
    <col min="8971" max="9205" width="9.140625" style="1"/>
    <col min="9206" max="9206" width="6.85546875" style="1" customWidth="1"/>
    <col min="9207" max="9210" width="7.28515625" style="1" customWidth="1"/>
    <col min="9211" max="9211" width="8.28515625" style="1" customWidth="1"/>
    <col min="9212" max="9212" width="7.28515625" style="1" customWidth="1"/>
    <col min="9213" max="9213" width="9.140625" style="1" customWidth="1"/>
    <col min="9214" max="9214" width="9.28515625" style="1" customWidth="1"/>
    <col min="9215" max="9215" width="9" style="1" customWidth="1"/>
    <col min="9216" max="9216" width="6.85546875" style="1" customWidth="1"/>
    <col min="9217" max="9217" width="7.28515625" style="1" customWidth="1"/>
    <col min="9218" max="9218" width="7.5703125" style="1" customWidth="1"/>
    <col min="9219" max="9219" width="9.85546875" style="1" customWidth="1"/>
    <col min="9220" max="9221" width="7.140625" style="1" customWidth="1"/>
    <col min="9222" max="9224" width="7.28515625" style="1" customWidth="1"/>
    <col min="9225" max="9225" width="9.140625" style="1"/>
    <col min="9226" max="9226" width="5" style="1" customWidth="1"/>
    <col min="9227" max="9461" width="9.140625" style="1"/>
    <col min="9462" max="9462" width="6.85546875" style="1" customWidth="1"/>
    <col min="9463" max="9466" width="7.28515625" style="1" customWidth="1"/>
    <col min="9467" max="9467" width="8.28515625" style="1" customWidth="1"/>
    <col min="9468" max="9468" width="7.28515625" style="1" customWidth="1"/>
    <col min="9469" max="9469" width="9.140625" style="1" customWidth="1"/>
    <col min="9470" max="9470" width="9.28515625" style="1" customWidth="1"/>
    <col min="9471" max="9471" width="9" style="1" customWidth="1"/>
    <col min="9472" max="9472" width="6.85546875" style="1" customWidth="1"/>
    <col min="9473" max="9473" width="7.28515625" style="1" customWidth="1"/>
    <col min="9474" max="9474" width="7.5703125" style="1" customWidth="1"/>
    <col min="9475" max="9475" width="9.85546875" style="1" customWidth="1"/>
    <col min="9476" max="9477" width="7.140625" style="1" customWidth="1"/>
    <col min="9478" max="9480" width="7.28515625" style="1" customWidth="1"/>
    <col min="9481" max="9481" width="9.140625" style="1"/>
    <col min="9482" max="9482" width="5" style="1" customWidth="1"/>
    <col min="9483" max="9717" width="9.140625" style="1"/>
    <col min="9718" max="9718" width="6.85546875" style="1" customWidth="1"/>
    <col min="9719" max="9722" width="7.28515625" style="1" customWidth="1"/>
    <col min="9723" max="9723" width="8.28515625" style="1" customWidth="1"/>
    <col min="9724" max="9724" width="7.28515625" style="1" customWidth="1"/>
    <col min="9725" max="9725" width="9.140625" style="1" customWidth="1"/>
    <col min="9726" max="9726" width="9.28515625" style="1" customWidth="1"/>
    <col min="9727" max="9727" width="9" style="1" customWidth="1"/>
    <col min="9728" max="9728" width="6.85546875" style="1" customWidth="1"/>
    <col min="9729" max="9729" width="7.28515625" style="1" customWidth="1"/>
    <col min="9730" max="9730" width="7.5703125" style="1" customWidth="1"/>
    <col min="9731" max="9731" width="9.85546875" style="1" customWidth="1"/>
    <col min="9732" max="9733" width="7.140625" style="1" customWidth="1"/>
    <col min="9734" max="9736" width="7.28515625" style="1" customWidth="1"/>
    <col min="9737" max="9737" width="9.140625" style="1"/>
    <col min="9738" max="9738" width="5" style="1" customWidth="1"/>
    <col min="9739" max="9973" width="9.140625" style="1"/>
    <col min="9974" max="9974" width="6.85546875" style="1" customWidth="1"/>
    <col min="9975" max="9978" width="7.28515625" style="1" customWidth="1"/>
    <col min="9979" max="9979" width="8.28515625" style="1" customWidth="1"/>
    <col min="9980" max="9980" width="7.28515625" style="1" customWidth="1"/>
    <col min="9981" max="9981" width="9.140625" style="1" customWidth="1"/>
    <col min="9982" max="9982" width="9.28515625" style="1" customWidth="1"/>
    <col min="9983" max="9983" width="9" style="1" customWidth="1"/>
    <col min="9984" max="9984" width="6.85546875" style="1" customWidth="1"/>
    <col min="9985" max="9985" width="7.28515625" style="1" customWidth="1"/>
    <col min="9986" max="9986" width="7.5703125" style="1" customWidth="1"/>
    <col min="9987" max="9987" width="9.85546875" style="1" customWidth="1"/>
    <col min="9988" max="9989" width="7.140625" style="1" customWidth="1"/>
    <col min="9990" max="9992" width="7.28515625" style="1" customWidth="1"/>
    <col min="9993" max="9993" width="9.140625" style="1"/>
    <col min="9994" max="9994" width="5" style="1" customWidth="1"/>
    <col min="9995" max="10229" width="9.140625" style="1"/>
    <col min="10230" max="10230" width="6.85546875" style="1" customWidth="1"/>
    <col min="10231" max="10234" width="7.28515625" style="1" customWidth="1"/>
    <col min="10235" max="10235" width="8.28515625" style="1" customWidth="1"/>
    <col min="10236" max="10236" width="7.28515625" style="1" customWidth="1"/>
    <col min="10237" max="10237" width="9.140625" style="1" customWidth="1"/>
    <col min="10238" max="10238" width="9.28515625" style="1" customWidth="1"/>
    <col min="10239" max="10239" width="9" style="1" customWidth="1"/>
    <col min="10240" max="10240" width="6.85546875" style="1" customWidth="1"/>
    <col min="10241" max="10241" width="7.28515625" style="1" customWidth="1"/>
    <col min="10242" max="10242" width="7.5703125" style="1" customWidth="1"/>
    <col min="10243" max="10243" width="9.85546875" style="1" customWidth="1"/>
    <col min="10244" max="10245" width="7.140625" style="1" customWidth="1"/>
    <col min="10246" max="10248" width="7.28515625" style="1" customWidth="1"/>
    <col min="10249" max="10249" width="9.140625" style="1"/>
    <col min="10250" max="10250" width="5" style="1" customWidth="1"/>
    <col min="10251" max="10485" width="9.140625" style="1"/>
    <col min="10486" max="10486" width="6.85546875" style="1" customWidth="1"/>
    <col min="10487" max="10490" width="7.28515625" style="1" customWidth="1"/>
    <col min="10491" max="10491" width="8.28515625" style="1" customWidth="1"/>
    <col min="10492" max="10492" width="7.28515625" style="1" customWidth="1"/>
    <col min="10493" max="10493" width="9.140625" style="1" customWidth="1"/>
    <col min="10494" max="10494" width="9.28515625" style="1" customWidth="1"/>
    <col min="10495" max="10495" width="9" style="1" customWidth="1"/>
    <col min="10496" max="10496" width="6.85546875" style="1" customWidth="1"/>
    <col min="10497" max="10497" width="7.28515625" style="1" customWidth="1"/>
    <col min="10498" max="10498" width="7.5703125" style="1" customWidth="1"/>
    <col min="10499" max="10499" width="9.85546875" style="1" customWidth="1"/>
    <col min="10500" max="10501" width="7.140625" style="1" customWidth="1"/>
    <col min="10502" max="10504" width="7.28515625" style="1" customWidth="1"/>
    <col min="10505" max="10505" width="9.140625" style="1"/>
    <col min="10506" max="10506" width="5" style="1" customWidth="1"/>
    <col min="10507" max="10741" width="9.140625" style="1"/>
    <col min="10742" max="10742" width="6.85546875" style="1" customWidth="1"/>
    <col min="10743" max="10746" width="7.28515625" style="1" customWidth="1"/>
    <col min="10747" max="10747" width="8.28515625" style="1" customWidth="1"/>
    <col min="10748" max="10748" width="7.28515625" style="1" customWidth="1"/>
    <col min="10749" max="10749" width="9.140625" style="1" customWidth="1"/>
    <col min="10750" max="10750" width="9.28515625" style="1" customWidth="1"/>
    <col min="10751" max="10751" width="9" style="1" customWidth="1"/>
    <col min="10752" max="10752" width="6.85546875" style="1" customWidth="1"/>
    <col min="10753" max="10753" width="7.28515625" style="1" customWidth="1"/>
    <col min="10754" max="10754" width="7.5703125" style="1" customWidth="1"/>
    <col min="10755" max="10755" width="9.85546875" style="1" customWidth="1"/>
    <col min="10756" max="10757" width="7.140625" style="1" customWidth="1"/>
    <col min="10758" max="10760" width="7.28515625" style="1" customWidth="1"/>
    <col min="10761" max="10761" width="9.140625" style="1"/>
    <col min="10762" max="10762" width="5" style="1" customWidth="1"/>
    <col min="10763" max="10997" width="9.140625" style="1"/>
    <col min="10998" max="10998" width="6.85546875" style="1" customWidth="1"/>
    <col min="10999" max="11002" width="7.28515625" style="1" customWidth="1"/>
    <col min="11003" max="11003" width="8.28515625" style="1" customWidth="1"/>
    <col min="11004" max="11004" width="7.28515625" style="1" customWidth="1"/>
    <col min="11005" max="11005" width="9.140625" style="1" customWidth="1"/>
    <col min="11006" max="11006" width="9.28515625" style="1" customWidth="1"/>
    <col min="11007" max="11007" width="9" style="1" customWidth="1"/>
    <col min="11008" max="11008" width="6.85546875" style="1" customWidth="1"/>
    <col min="11009" max="11009" width="7.28515625" style="1" customWidth="1"/>
    <col min="11010" max="11010" width="7.5703125" style="1" customWidth="1"/>
    <col min="11011" max="11011" width="9.85546875" style="1" customWidth="1"/>
    <col min="11012" max="11013" width="7.140625" style="1" customWidth="1"/>
    <col min="11014" max="11016" width="7.28515625" style="1" customWidth="1"/>
    <col min="11017" max="11017" width="9.140625" style="1"/>
    <col min="11018" max="11018" width="5" style="1" customWidth="1"/>
    <col min="11019" max="11253" width="9.140625" style="1"/>
    <col min="11254" max="11254" width="6.85546875" style="1" customWidth="1"/>
    <col min="11255" max="11258" width="7.28515625" style="1" customWidth="1"/>
    <col min="11259" max="11259" width="8.28515625" style="1" customWidth="1"/>
    <col min="11260" max="11260" width="7.28515625" style="1" customWidth="1"/>
    <col min="11261" max="11261" width="9.140625" style="1" customWidth="1"/>
    <col min="11262" max="11262" width="9.28515625" style="1" customWidth="1"/>
    <col min="11263" max="11263" width="9" style="1" customWidth="1"/>
    <col min="11264" max="11264" width="6.85546875" style="1" customWidth="1"/>
    <col min="11265" max="11265" width="7.28515625" style="1" customWidth="1"/>
    <col min="11266" max="11266" width="7.5703125" style="1" customWidth="1"/>
    <col min="11267" max="11267" width="9.85546875" style="1" customWidth="1"/>
    <col min="11268" max="11269" width="7.140625" style="1" customWidth="1"/>
    <col min="11270" max="11272" width="7.28515625" style="1" customWidth="1"/>
    <col min="11273" max="11273" width="9.140625" style="1"/>
    <col min="11274" max="11274" width="5" style="1" customWidth="1"/>
    <col min="11275" max="11509" width="9.140625" style="1"/>
    <col min="11510" max="11510" width="6.85546875" style="1" customWidth="1"/>
    <col min="11511" max="11514" width="7.28515625" style="1" customWidth="1"/>
    <col min="11515" max="11515" width="8.28515625" style="1" customWidth="1"/>
    <col min="11516" max="11516" width="7.28515625" style="1" customWidth="1"/>
    <col min="11517" max="11517" width="9.140625" style="1" customWidth="1"/>
    <col min="11518" max="11518" width="9.28515625" style="1" customWidth="1"/>
    <col min="11519" max="11519" width="9" style="1" customWidth="1"/>
    <col min="11520" max="11520" width="6.85546875" style="1" customWidth="1"/>
    <col min="11521" max="11521" width="7.28515625" style="1" customWidth="1"/>
    <col min="11522" max="11522" width="7.5703125" style="1" customWidth="1"/>
    <col min="11523" max="11523" width="9.85546875" style="1" customWidth="1"/>
    <col min="11524" max="11525" width="7.140625" style="1" customWidth="1"/>
    <col min="11526" max="11528" width="7.28515625" style="1" customWidth="1"/>
    <col min="11529" max="11529" width="9.140625" style="1"/>
    <col min="11530" max="11530" width="5" style="1" customWidth="1"/>
    <col min="11531" max="11765" width="9.140625" style="1"/>
    <col min="11766" max="11766" width="6.85546875" style="1" customWidth="1"/>
    <col min="11767" max="11770" width="7.28515625" style="1" customWidth="1"/>
    <col min="11771" max="11771" width="8.28515625" style="1" customWidth="1"/>
    <col min="11772" max="11772" width="7.28515625" style="1" customWidth="1"/>
    <col min="11773" max="11773" width="9.140625" style="1" customWidth="1"/>
    <col min="11774" max="11774" width="9.28515625" style="1" customWidth="1"/>
    <col min="11775" max="11775" width="9" style="1" customWidth="1"/>
    <col min="11776" max="11776" width="6.85546875" style="1" customWidth="1"/>
    <col min="11777" max="11777" width="7.28515625" style="1" customWidth="1"/>
    <col min="11778" max="11778" width="7.5703125" style="1" customWidth="1"/>
    <col min="11779" max="11779" width="9.85546875" style="1" customWidth="1"/>
    <col min="11780" max="11781" width="7.140625" style="1" customWidth="1"/>
    <col min="11782" max="11784" width="7.28515625" style="1" customWidth="1"/>
    <col min="11785" max="11785" width="9.140625" style="1"/>
    <col min="11786" max="11786" width="5" style="1" customWidth="1"/>
    <col min="11787" max="12021" width="9.140625" style="1"/>
    <col min="12022" max="12022" width="6.85546875" style="1" customWidth="1"/>
    <col min="12023" max="12026" width="7.28515625" style="1" customWidth="1"/>
    <col min="12027" max="12027" width="8.28515625" style="1" customWidth="1"/>
    <col min="12028" max="12028" width="7.28515625" style="1" customWidth="1"/>
    <col min="12029" max="12029" width="9.140625" style="1" customWidth="1"/>
    <col min="12030" max="12030" width="9.28515625" style="1" customWidth="1"/>
    <col min="12031" max="12031" width="9" style="1" customWidth="1"/>
    <col min="12032" max="12032" width="6.85546875" style="1" customWidth="1"/>
    <col min="12033" max="12033" width="7.28515625" style="1" customWidth="1"/>
    <col min="12034" max="12034" width="7.5703125" style="1" customWidth="1"/>
    <col min="12035" max="12035" width="9.85546875" style="1" customWidth="1"/>
    <col min="12036" max="12037" width="7.140625" style="1" customWidth="1"/>
    <col min="12038" max="12040" width="7.28515625" style="1" customWidth="1"/>
    <col min="12041" max="12041" width="9.140625" style="1"/>
    <col min="12042" max="12042" width="5" style="1" customWidth="1"/>
    <col min="12043" max="12277" width="9.140625" style="1"/>
    <col min="12278" max="12278" width="6.85546875" style="1" customWidth="1"/>
    <col min="12279" max="12282" width="7.28515625" style="1" customWidth="1"/>
    <col min="12283" max="12283" width="8.28515625" style="1" customWidth="1"/>
    <col min="12284" max="12284" width="7.28515625" style="1" customWidth="1"/>
    <col min="12285" max="12285" width="9.140625" style="1" customWidth="1"/>
    <col min="12286" max="12286" width="9.28515625" style="1" customWidth="1"/>
    <col min="12287" max="12287" width="9" style="1" customWidth="1"/>
    <col min="12288" max="12288" width="6.85546875" style="1" customWidth="1"/>
    <col min="12289" max="12289" width="7.28515625" style="1" customWidth="1"/>
    <col min="12290" max="12290" width="7.5703125" style="1" customWidth="1"/>
    <col min="12291" max="12291" width="9.85546875" style="1" customWidth="1"/>
    <col min="12292" max="12293" width="7.140625" style="1" customWidth="1"/>
    <col min="12294" max="12296" width="7.28515625" style="1" customWidth="1"/>
    <col min="12297" max="12297" width="9.140625" style="1"/>
    <col min="12298" max="12298" width="5" style="1" customWidth="1"/>
    <col min="12299" max="12533" width="9.140625" style="1"/>
    <col min="12534" max="12534" width="6.85546875" style="1" customWidth="1"/>
    <col min="12535" max="12538" width="7.28515625" style="1" customWidth="1"/>
    <col min="12539" max="12539" width="8.28515625" style="1" customWidth="1"/>
    <col min="12540" max="12540" width="7.28515625" style="1" customWidth="1"/>
    <col min="12541" max="12541" width="9.140625" style="1" customWidth="1"/>
    <col min="12542" max="12542" width="9.28515625" style="1" customWidth="1"/>
    <col min="12543" max="12543" width="9" style="1" customWidth="1"/>
    <col min="12544" max="12544" width="6.85546875" style="1" customWidth="1"/>
    <col min="12545" max="12545" width="7.28515625" style="1" customWidth="1"/>
    <col min="12546" max="12546" width="7.5703125" style="1" customWidth="1"/>
    <col min="12547" max="12547" width="9.85546875" style="1" customWidth="1"/>
    <col min="12548" max="12549" width="7.140625" style="1" customWidth="1"/>
    <col min="12550" max="12552" width="7.28515625" style="1" customWidth="1"/>
    <col min="12553" max="12553" width="9.140625" style="1"/>
    <col min="12554" max="12554" width="5" style="1" customWidth="1"/>
    <col min="12555" max="12789" width="9.140625" style="1"/>
    <col min="12790" max="12790" width="6.85546875" style="1" customWidth="1"/>
    <col min="12791" max="12794" width="7.28515625" style="1" customWidth="1"/>
    <col min="12795" max="12795" width="8.28515625" style="1" customWidth="1"/>
    <col min="12796" max="12796" width="7.28515625" style="1" customWidth="1"/>
    <col min="12797" max="12797" width="9.140625" style="1" customWidth="1"/>
    <col min="12798" max="12798" width="9.28515625" style="1" customWidth="1"/>
    <col min="12799" max="12799" width="9" style="1" customWidth="1"/>
    <col min="12800" max="12800" width="6.85546875" style="1" customWidth="1"/>
    <col min="12801" max="12801" width="7.28515625" style="1" customWidth="1"/>
    <col min="12802" max="12802" width="7.5703125" style="1" customWidth="1"/>
    <col min="12803" max="12803" width="9.85546875" style="1" customWidth="1"/>
    <col min="12804" max="12805" width="7.140625" style="1" customWidth="1"/>
    <col min="12806" max="12808" width="7.28515625" style="1" customWidth="1"/>
    <col min="12809" max="12809" width="9.140625" style="1"/>
    <col min="12810" max="12810" width="5" style="1" customWidth="1"/>
    <col min="12811" max="13045" width="9.140625" style="1"/>
    <col min="13046" max="13046" width="6.85546875" style="1" customWidth="1"/>
    <col min="13047" max="13050" width="7.28515625" style="1" customWidth="1"/>
    <col min="13051" max="13051" width="8.28515625" style="1" customWidth="1"/>
    <col min="13052" max="13052" width="7.28515625" style="1" customWidth="1"/>
    <col min="13053" max="13053" width="9.140625" style="1" customWidth="1"/>
    <col min="13054" max="13054" width="9.28515625" style="1" customWidth="1"/>
    <col min="13055" max="13055" width="9" style="1" customWidth="1"/>
    <col min="13056" max="13056" width="6.85546875" style="1" customWidth="1"/>
    <col min="13057" max="13057" width="7.28515625" style="1" customWidth="1"/>
    <col min="13058" max="13058" width="7.5703125" style="1" customWidth="1"/>
    <col min="13059" max="13059" width="9.85546875" style="1" customWidth="1"/>
    <col min="13060" max="13061" width="7.140625" style="1" customWidth="1"/>
    <col min="13062" max="13064" width="7.28515625" style="1" customWidth="1"/>
    <col min="13065" max="13065" width="9.140625" style="1"/>
    <col min="13066" max="13066" width="5" style="1" customWidth="1"/>
    <col min="13067" max="13301" width="9.140625" style="1"/>
    <col min="13302" max="13302" width="6.85546875" style="1" customWidth="1"/>
    <col min="13303" max="13306" width="7.28515625" style="1" customWidth="1"/>
    <col min="13307" max="13307" width="8.28515625" style="1" customWidth="1"/>
    <col min="13308" max="13308" width="7.28515625" style="1" customWidth="1"/>
    <col min="13309" max="13309" width="9.140625" style="1" customWidth="1"/>
    <col min="13310" max="13310" width="9.28515625" style="1" customWidth="1"/>
    <col min="13311" max="13311" width="9" style="1" customWidth="1"/>
    <col min="13312" max="13312" width="6.85546875" style="1" customWidth="1"/>
    <col min="13313" max="13313" width="7.28515625" style="1" customWidth="1"/>
    <col min="13314" max="13314" width="7.5703125" style="1" customWidth="1"/>
    <col min="13315" max="13315" width="9.85546875" style="1" customWidth="1"/>
    <col min="13316" max="13317" width="7.140625" style="1" customWidth="1"/>
    <col min="13318" max="13320" width="7.28515625" style="1" customWidth="1"/>
    <col min="13321" max="13321" width="9.140625" style="1"/>
    <col min="13322" max="13322" width="5" style="1" customWidth="1"/>
    <col min="13323" max="13557" width="9.140625" style="1"/>
    <col min="13558" max="13558" width="6.85546875" style="1" customWidth="1"/>
    <col min="13559" max="13562" width="7.28515625" style="1" customWidth="1"/>
    <col min="13563" max="13563" width="8.28515625" style="1" customWidth="1"/>
    <col min="13564" max="13564" width="7.28515625" style="1" customWidth="1"/>
    <col min="13565" max="13565" width="9.140625" style="1" customWidth="1"/>
    <col min="13566" max="13566" width="9.28515625" style="1" customWidth="1"/>
    <col min="13567" max="13567" width="9" style="1" customWidth="1"/>
    <col min="13568" max="13568" width="6.85546875" style="1" customWidth="1"/>
    <col min="13569" max="13569" width="7.28515625" style="1" customWidth="1"/>
    <col min="13570" max="13570" width="7.5703125" style="1" customWidth="1"/>
    <col min="13571" max="13571" width="9.85546875" style="1" customWidth="1"/>
    <col min="13572" max="13573" width="7.140625" style="1" customWidth="1"/>
    <col min="13574" max="13576" width="7.28515625" style="1" customWidth="1"/>
    <col min="13577" max="13577" width="9.140625" style="1"/>
    <col min="13578" max="13578" width="5" style="1" customWidth="1"/>
    <col min="13579" max="13813" width="9.140625" style="1"/>
    <col min="13814" max="13814" width="6.85546875" style="1" customWidth="1"/>
    <col min="13815" max="13818" width="7.28515625" style="1" customWidth="1"/>
    <col min="13819" max="13819" width="8.28515625" style="1" customWidth="1"/>
    <col min="13820" max="13820" width="7.28515625" style="1" customWidth="1"/>
    <col min="13821" max="13821" width="9.140625" style="1" customWidth="1"/>
    <col min="13822" max="13822" width="9.28515625" style="1" customWidth="1"/>
    <col min="13823" max="13823" width="9" style="1" customWidth="1"/>
    <col min="13824" max="13824" width="6.85546875" style="1" customWidth="1"/>
    <col min="13825" max="13825" width="7.28515625" style="1" customWidth="1"/>
    <col min="13826" max="13826" width="7.5703125" style="1" customWidth="1"/>
    <col min="13827" max="13827" width="9.85546875" style="1" customWidth="1"/>
    <col min="13828" max="13829" width="7.140625" style="1" customWidth="1"/>
    <col min="13830" max="13832" width="7.28515625" style="1" customWidth="1"/>
    <col min="13833" max="13833" width="9.140625" style="1"/>
    <col min="13834" max="13834" width="5" style="1" customWidth="1"/>
    <col min="13835" max="14069" width="9.140625" style="1"/>
    <col min="14070" max="14070" width="6.85546875" style="1" customWidth="1"/>
    <col min="14071" max="14074" width="7.28515625" style="1" customWidth="1"/>
    <col min="14075" max="14075" width="8.28515625" style="1" customWidth="1"/>
    <col min="14076" max="14076" width="7.28515625" style="1" customWidth="1"/>
    <col min="14077" max="14077" width="9.140625" style="1" customWidth="1"/>
    <col min="14078" max="14078" width="9.28515625" style="1" customWidth="1"/>
    <col min="14079" max="14079" width="9" style="1" customWidth="1"/>
    <col min="14080" max="14080" width="6.85546875" style="1" customWidth="1"/>
    <col min="14081" max="14081" width="7.28515625" style="1" customWidth="1"/>
    <col min="14082" max="14082" width="7.5703125" style="1" customWidth="1"/>
    <col min="14083" max="14083" width="9.85546875" style="1" customWidth="1"/>
    <col min="14084" max="14085" width="7.140625" style="1" customWidth="1"/>
    <col min="14086" max="14088" width="7.28515625" style="1" customWidth="1"/>
    <col min="14089" max="14089" width="9.140625" style="1"/>
    <col min="14090" max="14090" width="5" style="1" customWidth="1"/>
    <col min="14091" max="14325" width="9.140625" style="1"/>
    <col min="14326" max="14326" width="6.85546875" style="1" customWidth="1"/>
    <col min="14327" max="14330" width="7.28515625" style="1" customWidth="1"/>
    <col min="14331" max="14331" width="8.28515625" style="1" customWidth="1"/>
    <col min="14332" max="14332" width="7.28515625" style="1" customWidth="1"/>
    <col min="14333" max="14333" width="9.140625" style="1" customWidth="1"/>
    <col min="14334" max="14334" width="9.28515625" style="1" customWidth="1"/>
    <col min="14335" max="14335" width="9" style="1" customWidth="1"/>
    <col min="14336" max="14336" width="6.85546875" style="1" customWidth="1"/>
    <col min="14337" max="14337" width="7.28515625" style="1" customWidth="1"/>
    <col min="14338" max="14338" width="7.5703125" style="1" customWidth="1"/>
    <col min="14339" max="14339" width="9.85546875" style="1" customWidth="1"/>
    <col min="14340" max="14341" width="7.140625" style="1" customWidth="1"/>
    <col min="14342" max="14344" width="7.28515625" style="1" customWidth="1"/>
    <col min="14345" max="14345" width="9.140625" style="1"/>
    <col min="14346" max="14346" width="5" style="1" customWidth="1"/>
    <col min="14347" max="14581" width="9.140625" style="1"/>
    <col min="14582" max="14582" width="6.85546875" style="1" customWidth="1"/>
    <col min="14583" max="14586" width="7.28515625" style="1" customWidth="1"/>
    <col min="14587" max="14587" width="8.28515625" style="1" customWidth="1"/>
    <col min="14588" max="14588" width="7.28515625" style="1" customWidth="1"/>
    <col min="14589" max="14589" width="9.140625" style="1" customWidth="1"/>
    <col min="14590" max="14590" width="9.28515625" style="1" customWidth="1"/>
    <col min="14591" max="14591" width="9" style="1" customWidth="1"/>
    <col min="14592" max="14592" width="6.85546875" style="1" customWidth="1"/>
    <col min="14593" max="14593" width="7.28515625" style="1" customWidth="1"/>
    <col min="14594" max="14594" width="7.5703125" style="1" customWidth="1"/>
    <col min="14595" max="14595" width="9.85546875" style="1" customWidth="1"/>
    <col min="14596" max="14597" width="7.140625" style="1" customWidth="1"/>
    <col min="14598" max="14600" width="7.28515625" style="1" customWidth="1"/>
    <col min="14601" max="14601" width="9.140625" style="1"/>
    <col min="14602" max="14602" width="5" style="1" customWidth="1"/>
    <col min="14603" max="14837" width="9.140625" style="1"/>
    <col min="14838" max="14838" width="6.85546875" style="1" customWidth="1"/>
    <col min="14839" max="14842" width="7.28515625" style="1" customWidth="1"/>
    <col min="14843" max="14843" width="8.28515625" style="1" customWidth="1"/>
    <col min="14844" max="14844" width="7.28515625" style="1" customWidth="1"/>
    <col min="14845" max="14845" width="9.140625" style="1" customWidth="1"/>
    <col min="14846" max="14846" width="9.28515625" style="1" customWidth="1"/>
    <col min="14847" max="14847" width="9" style="1" customWidth="1"/>
    <col min="14848" max="14848" width="6.85546875" style="1" customWidth="1"/>
    <col min="14849" max="14849" width="7.28515625" style="1" customWidth="1"/>
    <col min="14850" max="14850" width="7.5703125" style="1" customWidth="1"/>
    <col min="14851" max="14851" width="9.85546875" style="1" customWidth="1"/>
    <col min="14852" max="14853" width="7.140625" style="1" customWidth="1"/>
    <col min="14854" max="14856" width="7.28515625" style="1" customWidth="1"/>
    <col min="14857" max="14857" width="9.140625" style="1"/>
    <col min="14858" max="14858" width="5" style="1" customWidth="1"/>
    <col min="14859" max="15093" width="9.140625" style="1"/>
    <col min="15094" max="15094" width="6.85546875" style="1" customWidth="1"/>
    <col min="15095" max="15098" width="7.28515625" style="1" customWidth="1"/>
    <col min="15099" max="15099" width="8.28515625" style="1" customWidth="1"/>
    <col min="15100" max="15100" width="7.28515625" style="1" customWidth="1"/>
    <col min="15101" max="15101" width="9.140625" style="1" customWidth="1"/>
    <col min="15102" max="15102" width="9.28515625" style="1" customWidth="1"/>
    <col min="15103" max="15103" width="9" style="1" customWidth="1"/>
    <col min="15104" max="15104" width="6.85546875" style="1" customWidth="1"/>
    <col min="15105" max="15105" width="7.28515625" style="1" customWidth="1"/>
    <col min="15106" max="15106" width="7.5703125" style="1" customWidth="1"/>
    <col min="15107" max="15107" width="9.85546875" style="1" customWidth="1"/>
    <col min="15108" max="15109" width="7.140625" style="1" customWidth="1"/>
    <col min="15110" max="15112" width="7.28515625" style="1" customWidth="1"/>
    <col min="15113" max="15113" width="9.140625" style="1"/>
    <col min="15114" max="15114" width="5" style="1" customWidth="1"/>
    <col min="15115" max="15349" width="9.140625" style="1"/>
    <col min="15350" max="15350" width="6.85546875" style="1" customWidth="1"/>
    <col min="15351" max="15354" width="7.28515625" style="1" customWidth="1"/>
    <col min="15355" max="15355" width="8.28515625" style="1" customWidth="1"/>
    <col min="15356" max="15356" width="7.28515625" style="1" customWidth="1"/>
    <col min="15357" max="15357" width="9.140625" style="1" customWidth="1"/>
    <col min="15358" max="15358" width="9.28515625" style="1" customWidth="1"/>
    <col min="15359" max="15359" width="9" style="1" customWidth="1"/>
    <col min="15360" max="15360" width="6.85546875" style="1" customWidth="1"/>
    <col min="15361" max="15361" width="7.28515625" style="1" customWidth="1"/>
    <col min="15362" max="15362" width="7.5703125" style="1" customWidth="1"/>
    <col min="15363" max="15363" width="9.85546875" style="1" customWidth="1"/>
    <col min="15364" max="15365" width="7.140625" style="1" customWidth="1"/>
    <col min="15366" max="15368" width="7.28515625" style="1" customWidth="1"/>
    <col min="15369" max="15369" width="9.140625" style="1"/>
    <col min="15370" max="15370" width="5" style="1" customWidth="1"/>
    <col min="15371" max="15605" width="9.140625" style="1"/>
    <col min="15606" max="15606" width="6.85546875" style="1" customWidth="1"/>
    <col min="15607" max="15610" width="7.28515625" style="1" customWidth="1"/>
    <col min="15611" max="15611" width="8.28515625" style="1" customWidth="1"/>
    <col min="15612" max="15612" width="7.28515625" style="1" customWidth="1"/>
    <col min="15613" max="15613" width="9.140625" style="1" customWidth="1"/>
    <col min="15614" max="15614" width="9.28515625" style="1" customWidth="1"/>
    <col min="15615" max="15615" width="9" style="1" customWidth="1"/>
    <col min="15616" max="15616" width="6.85546875" style="1" customWidth="1"/>
    <col min="15617" max="15617" width="7.28515625" style="1" customWidth="1"/>
    <col min="15618" max="15618" width="7.5703125" style="1" customWidth="1"/>
    <col min="15619" max="15619" width="9.85546875" style="1" customWidth="1"/>
    <col min="15620" max="15621" width="7.140625" style="1" customWidth="1"/>
    <col min="15622" max="15624" width="7.28515625" style="1" customWidth="1"/>
    <col min="15625" max="15625" width="9.140625" style="1"/>
    <col min="15626" max="15626" width="5" style="1" customWidth="1"/>
    <col min="15627" max="15861" width="9.140625" style="1"/>
    <col min="15862" max="15862" width="6.85546875" style="1" customWidth="1"/>
    <col min="15863" max="15866" width="7.28515625" style="1" customWidth="1"/>
    <col min="15867" max="15867" width="8.28515625" style="1" customWidth="1"/>
    <col min="15868" max="15868" width="7.28515625" style="1" customWidth="1"/>
    <col min="15869" max="15869" width="9.140625" style="1" customWidth="1"/>
    <col min="15870" max="15870" width="9.28515625" style="1" customWidth="1"/>
    <col min="15871" max="15871" width="9" style="1" customWidth="1"/>
    <col min="15872" max="15872" width="6.85546875" style="1" customWidth="1"/>
    <col min="15873" max="15873" width="7.28515625" style="1" customWidth="1"/>
    <col min="15874" max="15874" width="7.5703125" style="1" customWidth="1"/>
    <col min="15875" max="15875" width="9.85546875" style="1" customWidth="1"/>
    <col min="15876" max="15877" width="7.140625" style="1" customWidth="1"/>
    <col min="15878" max="15880" width="7.28515625" style="1" customWidth="1"/>
    <col min="15881" max="15881" width="9.140625" style="1"/>
    <col min="15882" max="15882" width="5" style="1" customWidth="1"/>
    <col min="15883" max="16117" width="9.140625" style="1"/>
    <col min="16118" max="16118" width="6.85546875" style="1" customWidth="1"/>
    <col min="16119" max="16122" width="7.28515625" style="1" customWidth="1"/>
    <col min="16123" max="16123" width="8.28515625" style="1" customWidth="1"/>
    <col min="16124" max="16124" width="7.28515625" style="1" customWidth="1"/>
    <col min="16125" max="16125" width="9.140625" style="1" customWidth="1"/>
    <col min="16126" max="16126" width="9.28515625" style="1" customWidth="1"/>
    <col min="16127" max="16127" width="9" style="1" customWidth="1"/>
    <col min="16128" max="16128" width="6.85546875" style="1" customWidth="1"/>
    <col min="16129" max="16129" width="7.28515625" style="1" customWidth="1"/>
    <col min="16130" max="16130" width="7.5703125" style="1" customWidth="1"/>
    <col min="16131" max="16131" width="9.85546875" style="1" customWidth="1"/>
    <col min="16132" max="16133" width="7.140625" style="1" customWidth="1"/>
    <col min="16134" max="16136" width="7.28515625" style="1" customWidth="1"/>
    <col min="16137" max="16137" width="9.140625" style="1"/>
    <col min="16138" max="16138" width="5" style="1" customWidth="1"/>
    <col min="16139" max="16384" width="9.140625" style="1"/>
  </cols>
  <sheetData>
    <row r="1" spans="1:10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>
      <c r="A2" s="66" t="s">
        <v>8</v>
      </c>
      <c r="B2" s="67"/>
      <c r="C2" s="67"/>
      <c r="D2" s="67"/>
      <c r="E2" s="67"/>
      <c r="F2" s="67"/>
      <c r="G2" s="67"/>
      <c r="H2" s="67"/>
      <c r="I2" s="67"/>
      <c r="J2" s="67"/>
    </row>
    <row r="3" spans="1:10">
      <c r="A3" s="68" t="s">
        <v>32</v>
      </c>
      <c r="B3" s="69"/>
      <c r="C3" s="69"/>
      <c r="D3" s="69"/>
      <c r="E3" s="69"/>
      <c r="F3" s="69"/>
      <c r="G3" s="69"/>
      <c r="H3" s="69"/>
      <c r="I3" s="69"/>
      <c r="J3" s="69"/>
    </row>
    <row r="4" spans="1:10">
      <c r="A4" s="68" t="s">
        <v>1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10.5" customHeight="1" thickBot="1">
      <c r="A5" s="70"/>
      <c r="B5" s="71"/>
      <c r="C5" s="71"/>
      <c r="D5" s="71"/>
      <c r="E5" s="71"/>
      <c r="F5" s="71"/>
      <c r="G5" s="71"/>
      <c r="H5" s="71"/>
      <c r="I5" s="71"/>
      <c r="J5" s="71"/>
    </row>
    <row r="6" spans="1:10" s="2" customFormat="1" thickBot="1">
      <c r="A6" s="50" t="s">
        <v>2</v>
      </c>
      <c r="B6" s="53" t="s">
        <v>3</v>
      </c>
      <c r="C6" s="54"/>
      <c r="D6" s="54"/>
      <c r="E6" s="54"/>
      <c r="F6" s="54"/>
      <c r="G6" s="54"/>
      <c r="H6" s="54"/>
      <c r="I6" s="54"/>
      <c r="J6" s="55"/>
    </row>
    <row r="7" spans="1:10" s="2" customFormat="1" thickBot="1">
      <c r="A7" s="51"/>
      <c r="B7" s="56"/>
      <c r="C7" s="57"/>
      <c r="D7" s="57"/>
      <c r="E7" s="57"/>
      <c r="F7" s="57"/>
      <c r="G7" s="58"/>
      <c r="H7" s="56" t="s">
        <v>11</v>
      </c>
      <c r="I7" s="57"/>
      <c r="J7" s="58"/>
    </row>
    <row r="8" spans="1:10" s="2" customFormat="1" ht="12">
      <c r="A8" s="51"/>
      <c r="B8" s="59" t="s">
        <v>9</v>
      </c>
      <c r="C8" s="60"/>
      <c r="D8" s="61" t="s">
        <v>7</v>
      </c>
      <c r="E8" s="60"/>
      <c r="F8" s="61" t="s">
        <v>10</v>
      </c>
      <c r="G8" s="60"/>
      <c r="H8" s="62" t="s">
        <v>9</v>
      </c>
      <c r="I8" s="43" t="s">
        <v>7</v>
      </c>
      <c r="J8" s="45" t="s">
        <v>10</v>
      </c>
    </row>
    <row r="9" spans="1:10" s="2" customFormat="1" ht="12">
      <c r="A9" s="52"/>
      <c r="B9" s="28" t="s">
        <v>5</v>
      </c>
      <c r="C9" s="29" t="s">
        <v>6</v>
      </c>
      <c r="D9" s="28" t="s">
        <v>5</v>
      </c>
      <c r="E9" s="29" t="s">
        <v>6</v>
      </c>
      <c r="F9" s="28" t="s">
        <v>5</v>
      </c>
      <c r="G9" s="29" t="s">
        <v>6</v>
      </c>
      <c r="H9" s="63"/>
      <c r="I9" s="44"/>
      <c r="J9" s="46"/>
    </row>
    <row r="10" spans="1:10" ht="15.75">
      <c r="A10" s="5">
        <v>1</v>
      </c>
      <c r="B10" s="9">
        <v>2</v>
      </c>
      <c r="C10" s="9">
        <v>2</v>
      </c>
      <c r="D10" s="37">
        <v>168</v>
      </c>
      <c r="E10" s="10">
        <v>194</v>
      </c>
      <c r="F10" s="11">
        <v>81</v>
      </c>
      <c r="G10" s="12">
        <v>106</v>
      </c>
      <c r="H10" s="37">
        <f>SUM(B10:C10)</f>
        <v>4</v>
      </c>
      <c r="I10" s="37">
        <f>SUM(D10:E10)</f>
        <v>362</v>
      </c>
      <c r="J10" s="13">
        <f>SUM(F10:G10)</f>
        <v>187</v>
      </c>
    </row>
    <row r="11" spans="1:10" ht="15.75">
      <c r="A11" s="5">
        <v>2</v>
      </c>
      <c r="B11" s="9">
        <v>2</v>
      </c>
      <c r="C11" s="9">
        <v>2</v>
      </c>
      <c r="D11" s="37">
        <v>208</v>
      </c>
      <c r="E11" s="10">
        <v>221</v>
      </c>
      <c r="F11" s="11">
        <v>78</v>
      </c>
      <c r="G11" s="12">
        <v>109</v>
      </c>
      <c r="H11" s="37">
        <f t="shared" ref="H11:H39" si="0">SUM(B11:C11)</f>
        <v>4</v>
      </c>
      <c r="I11" s="37">
        <f t="shared" ref="I11:I39" si="1">SUM(D11:E11)</f>
        <v>429</v>
      </c>
      <c r="J11" s="13">
        <f t="shared" ref="J11:J39" si="2">SUM(F11:G11)</f>
        <v>187</v>
      </c>
    </row>
    <row r="12" spans="1:10" ht="15.75">
      <c r="A12" s="5">
        <v>3</v>
      </c>
      <c r="B12" s="9">
        <v>2</v>
      </c>
      <c r="C12" s="9">
        <v>2</v>
      </c>
      <c r="D12" s="37">
        <v>223</v>
      </c>
      <c r="E12" s="10">
        <v>224</v>
      </c>
      <c r="F12" s="11">
        <v>97</v>
      </c>
      <c r="G12" s="12">
        <v>112</v>
      </c>
      <c r="H12" s="37">
        <f t="shared" si="0"/>
        <v>4</v>
      </c>
      <c r="I12" s="37">
        <f t="shared" si="1"/>
        <v>447</v>
      </c>
      <c r="J12" s="13">
        <f t="shared" si="2"/>
        <v>209</v>
      </c>
    </row>
    <row r="13" spans="1:10" ht="15.75">
      <c r="A13" s="5">
        <v>4</v>
      </c>
      <c r="B13" s="9">
        <v>2</v>
      </c>
      <c r="C13" s="9">
        <v>2</v>
      </c>
      <c r="D13" s="37">
        <v>161</v>
      </c>
      <c r="E13" s="10">
        <v>241</v>
      </c>
      <c r="F13" s="11">
        <v>76</v>
      </c>
      <c r="G13" s="12">
        <v>141</v>
      </c>
      <c r="H13" s="37">
        <f t="shared" si="0"/>
        <v>4</v>
      </c>
      <c r="I13" s="37">
        <f t="shared" si="1"/>
        <v>402</v>
      </c>
      <c r="J13" s="13">
        <f t="shared" si="2"/>
        <v>217</v>
      </c>
    </row>
    <row r="14" spans="1:10" ht="15.75">
      <c r="A14" s="5">
        <v>5</v>
      </c>
      <c r="B14" s="9">
        <v>2</v>
      </c>
      <c r="C14" s="9">
        <v>2</v>
      </c>
      <c r="D14" s="37">
        <v>181</v>
      </c>
      <c r="E14" s="10">
        <v>205</v>
      </c>
      <c r="F14" s="11">
        <v>82</v>
      </c>
      <c r="G14" s="12">
        <v>106</v>
      </c>
      <c r="H14" s="37">
        <f t="shared" si="0"/>
        <v>4</v>
      </c>
      <c r="I14" s="37">
        <f t="shared" si="1"/>
        <v>386</v>
      </c>
      <c r="J14" s="13">
        <f t="shared" si="2"/>
        <v>188</v>
      </c>
    </row>
    <row r="15" spans="1:10" ht="15.75">
      <c r="A15" s="5">
        <v>6</v>
      </c>
      <c r="B15" s="9">
        <v>2</v>
      </c>
      <c r="C15" s="9">
        <v>2</v>
      </c>
      <c r="D15" s="37">
        <v>360</v>
      </c>
      <c r="E15" s="10">
        <v>364</v>
      </c>
      <c r="F15" s="11">
        <v>125</v>
      </c>
      <c r="G15" s="12">
        <v>100</v>
      </c>
      <c r="H15" s="37">
        <f t="shared" si="0"/>
        <v>4</v>
      </c>
      <c r="I15" s="37">
        <f t="shared" si="1"/>
        <v>724</v>
      </c>
      <c r="J15" s="13">
        <f t="shared" si="2"/>
        <v>225</v>
      </c>
    </row>
    <row r="16" spans="1:10" ht="15.75">
      <c r="A16" s="5">
        <v>7</v>
      </c>
      <c r="B16" s="9">
        <v>2</v>
      </c>
      <c r="C16" s="9">
        <v>2</v>
      </c>
      <c r="D16" s="37">
        <v>170</v>
      </c>
      <c r="E16" s="10">
        <v>229</v>
      </c>
      <c r="F16" s="11">
        <v>68</v>
      </c>
      <c r="G16" s="12">
        <v>92</v>
      </c>
      <c r="H16" s="37">
        <f t="shared" si="0"/>
        <v>4</v>
      </c>
      <c r="I16" s="37">
        <f t="shared" si="1"/>
        <v>399</v>
      </c>
      <c r="J16" s="13">
        <f t="shared" si="2"/>
        <v>160</v>
      </c>
    </row>
    <row r="17" spans="1:10" ht="15.75">
      <c r="A17" s="5">
        <v>8</v>
      </c>
      <c r="B17" s="9">
        <v>2</v>
      </c>
      <c r="C17" s="9">
        <v>2</v>
      </c>
      <c r="D17" s="37">
        <v>140</v>
      </c>
      <c r="E17" s="10">
        <v>174</v>
      </c>
      <c r="F17" s="11">
        <v>60</v>
      </c>
      <c r="G17" s="12">
        <v>75</v>
      </c>
      <c r="H17" s="37">
        <f t="shared" si="0"/>
        <v>4</v>
      </c>
      <c r="I17" s="37">
        <f t="shared" si="1"/>
        <v>314</v>
      </c>
      <c r="J17" s="13">
        <f t="shared" si="2"/>
        <v>135</v>
      </c>
    </row>
    <row r="18" spans="1:10" ht="15.75">
      <c r="A18" s="5">
        <v>9</v>
      </c>
      <c r="B18" s="9">
        <v>2</v>
      </c>
      <c r="C18" s="9">
        <v>2</v>
      </c>
      <c r="D18" s="37">
        <v>154</v>
      </c>
      <c r="E18" s="10">
        <v>275</v>
      </c>
      <c r="F18" s="11">
        <v>61</v>
      </c>
      <c r="G18" s="12">
        <v>102</v>
      </c>
      <c r="H18" s="37">
        <f t="shared" si="0"/>
        <v>4</v>
      </c>
      <c r="I18" s="37">
        <f t="shared" si="1"/>
        <v>429</v>
      </c>
      <c r="J18" s="13">
        <f t="shared" si="2"/>
        <v>163</v>
      </c>
    </row>
    <row r="19" spans="1:10" ht="15.75">
      <c r="A19" s="5">
        <v>10</v>
      </c>
      <c r="B19" s="9">
        <v>2</v>
      </c>
      <c r="C19" s="9">
        <v>2</v>
      </c>
      <c r="D19" s="37">
        <v>179</v>
      </c>
      <c r="E19" s="10">
        <v>255</v>
      </c>
      <c r="F19" s="11">
        <v>94</v>
      </c>
      <c r="G19" s="12">
        <v>90</v>
      </c>
      <c r="H19" s="37">
        <f t="shared" si="0"/>
        <v>4</v>
      </c>
      <c r="I19" s="37">
        <f t="shared" si="1"/>
        <v>434</v>
      </c>
      <c r="J19" s="13">
        <f t="shared" si="2"/>
        <v>184</v>
      </c>
    </row>
    <row r="20" spans="1:10" ht="15.75">
      <c r="A20" s="5">
        <v>11</v>
      </c>
      <c r="B20" s="9">
        <v>2</v>
      </c>
      <c r="C20" s="9">
        <v>2</v>
      </c>
      <c r="D20" s="37">
        <v>173</v>
      </c>
      <c r="E20" s="10">
        <v>338</v>
      </c>
      <c r="F20" s="11">
        <v>79</v>
      </c>
      <c r="G20" s="12">
        <v>108</v>
      </c>
      <c r="H20" s="37">
        <f t="shared" si="0"/>
        <v>4</v>
      </c>
      <c r="I20" s="37">
        <f t="shared" si="1"/>
        <v>511</v>
      </c>
      <c r="J20" s="13">
        <f t="shared" si="2"/>
        <v>187</v>
      </c>
    </row>
    <row r="21" spans="1:10" ht="15.75">
      <c r="A21" s="5">
        <v>12</v>
      </c>
      <c r="B21" s="9">
        <v>2</v>
      </c>
      <c r="C21" s="9">
        <v>2</v>
      </c>
      <c r="D21" s="37">
        <v>195</v>
      </c>
      <c r="E21" s="10">
        <v>228</v>
      </c>
      <c r="F21" s="11">
        <v>70</v>
      </c>
      <c r="G21" s="12">
        <v>93</v>
      </c>
      <c r="H21" s="37">
        <f t="shared" si="0"/>
        <v>4</v>
      </c>
      <c r="I21" s="37">
        <f t="shared" si="1"/>
        <v>423</v>
      </c>
      <c r="J21" s="13">
        <f t="shared" si="2"/>
        <v>163</v>
      </c>
    </row>
    <row r="22" spans="1:10" ht="15.75">
      <c r="A22" s="5">
        <v>13</v>
      </c>
      <c r="B22" s="9">
        <v>2</v>
      </c>
      <c r="C22" s="9">
        <v>2</v>
      </c>
      <c r="D22" s="37">
        <v>311</v>
      </c>
      <c r="E22" s="10">
        <v>192</v>
      </c>
      <c r="F22" s="11">
        <v>88</v>
      </c>
      <c r="G22" s="12">
        <v>93</v>
      </c>
      <c r="H22" s="37">
        <f t="shared" si="0"/>
        <v>4</v>
      </c>
      <c r="I22" s="37">
        <f t="shared" si="1"/>
        <v>503</v>
      </c>
      <c r="J22" s="13">
        <f t="shared" si="2"/>
        <v>181</v>
      </c>
    </row>
    <row r="23" spans="1:10" ht="15.75">
      <c r="A23" s="5">
        <v>14</v>
      </c>
      <c r="B23" s="9">
        <v>3</v>
      </c>
      <c r="C23" s="9">
        <v>3</v>
      </c>
      <c r="D23" s="37">
        <v>354</v>
      </c>
      <c r="E23" s="10">
        <v>294</v>
      </c>
      <c r="F23" s="11">
        <v>138</v>
      </c>
      <c r="G23" s="12">
        <v>120</v>
      </c>
      <c r="H23" s="37">
        <f t="shared" si="0"/>
        <v>6</v>
      </c>
      <c r="I23" s="37">
        <f t="shared" si="1"/>
        <v>648</v>
      </c>
      <c r="J23" s="13">
        <f t="shared" si="2"/>
        <v>258</v>
      </c>
    </row>
    <row r="24" spans="1:10" ht="15.75">
      <c r="A24" s="5">
        <v>15</v>
      </c>
      <c r="B24" s="9">
        <v>2</v>
      </c>
      <c r="C24" s="9">
        <v>2</v>
      </c>
      <c r="D24" s="37">
        <v>164</v>
      </c>
      <c r="E24" s="10">
        <v>258</v>
      </c>
      <c r="F24" s="11">
        <v>78</v>
      </c>
      <c r="G24" s="12">
        <v>90</v>
      </c>
      <c r="H24" s="37">
        <f t="shared" si="0"/>
        <v>4</v>
      </c>
      <c r="I24" s="37">
        <f t="shared" si="1"/>
        <v>422</v>
      </c>
      <c r="J24" s="13">
        <f t="shared" si="2"/>
        <v>168</v>
      </c>
    </row>
    <row r="25" spans="1:10" ht="15.75">
      <c r="A25" s="5">
        <v>16</v>
      </c>
      <c r="B25" s="9">
        <v>2</v>
      </c>
      <c r="C25" s="9">
        <v>2</v>
      </c>
      <c r="D25" s="37">
        <v>161</v>
      </c>
      <c r="E25" s="10">
        <v>124</v>
      </c>
      <c r="F25" s="11">
        <v>63</v>
      </c>
      <c r="G25" s="12">
        <v>75</v>
      </c>
      <c r="H25" s="37">
        <f t="shared" si="0"/>
        <v>4</v>
      </c>
      <c r="I25" s="37">
        <f t="shared" si="1"/>
        <v>285</v>
      </c>
      <c r="J25" s="13">
        <f t="shared" si="2"/>
        <v>138</v>
      </c>
    </row>
    <row r="26" spans="1:10" ht="15.75">
      <c r="A26" s="5">
        <v>17</v>
      </c>
      <c r="B26" s="9">
        <v>2</v>
      </c>
      <c r="C26" s="9">
        <v>2</v>
      </c>
      <c r="D26" s="37">
        <v>196</v>
      </c>
      <c r="E26" s="10">
        <v>196</v>
      </c>
      <c r="F26" s="11">
        <v>79</v>
      </c>
      <c r="G26" s="12">
        <v>85</v>
      </c>
      <c r="H26" s="37">
        <f t="shared" si="0"/>
        <v>4</v>
      </c>
      <c r="I26" s="37">
        <f t="shared" si="1"/>
        <v>392</v>
      </c>
      <c r="J26" s="13">
        <f t="shared" si="2"/>
        <v>164</v>
      </c>
    </row>
    <row r="27" spans="1:10" ht="15.75">
      <c r="A27" s="5">
        <v>18</v>
      </c>
      <c r="B27" s="9">
        <v>2</v>
      </c>
      <c r="C27" s="9">
        <v>2</v>
      </c>
      <c r="D27" s="37">
        <v>188</v>
      </c>
      <c r="E27" s="10">
        <v>425</v>
      </c>
      <c r="F27" s="11">
        <v>84</v>
      </c>
      <c r="G27" s="12">
        <v>139</v>
      </c>
      <c r="H27" s="37">
        <f t="shared" si="0"/>
        <v>4</v>
      </c>
      <c r="I27" s="37">
        <f t="shared" si="1"/>
        <v>613</v>
      </c>
      <c r="J27" s="13">
        <f t="shared" si="2"/>
        <v>223</v>
      </c>
    </row>
    <row r="28" spans="1:10" ht="15.75">
      <c r="A28" s="5">
        <v>19</v>
      </c>
      <c r="B28" s="9">
        <v>2</v>
      </c>
      <c r="C28" s="9">
        <v>2</v>
      </c>
      <c r="D28" s="37">
        <v>210</v>
      </c>
      <c r="E28" s="10">
        <v>319</v>
      </c>
      <c r="F28" s="11">
        <v>90</v>
      </c>
      <c r="G28" s="12">
        <v>103</v>
      </c>
      <c r="H28" s="37">
        <f t="shared" si="0"/>
        <v>4</v>
      </c>
      <c r="I28" s="37">
        <f t="shared" si="1"/>
        <v>529</v>
      </c>
      <c r="J28" s="13">
        <f t="shared" si="2"/>
        <v>193</v>
      </c>
    </row>
    <row r="29" spans="1:10" ht="15.75">
      <c r="A29" s="5">
        <v>20</v>
      </c>
      <c r="B29" s="9">
        <v>2</v>
      </c>
      <c r="C29" s="9">
        <v>2</v>
      </c>
      <c r="D29" s="37">
        <v>314</v>
      </c>
      <c r="E29" s="10">
        <v>222</v>
      </c>
      <c r="F29" s="11">
        <v>92</v>
      </c>
      <c r="G29" s="12">
        <v>74</v>
      </c>
      <c r="H29" s="37">
        <f t="shared" si="0"/>
        <v>4</v>
      </c>
      <c r="I29" s="37">
        <f t="shared" si="1"/>
        <v>536</v>
      </c>
      <c r="J29" s="13">
        <f t="shared" si="2"/>
        <v>166</v>
      </c>
    </row>
    <row r="30" spans="1:10" ht="15.75">
      <c r="A30" s="5">
        <v>21</v>
      </c>
      <c r="B30" s="9">
        <v>2</v>
      </c>
      <c r="C30" s="9">
        <v>2</v>
      </c>
      <c r="D30" s="37">
        <v>294</v>
      </c>
      <c r="E30" s="10">
        <v>165</v>
      </c>
      <c r="F30" s="11">
        <v>107</v>
      </c>
      <c r="G30" s="12">
        <v>75</v>
      </c>
      <c r="H30" s="37">
        <f t="shared" si="0"/>
        <v>4</v>
      </c>
      <c r="I30" s="37">
        <f t="shared" si="1"/>
        <v>459</v>
      </c>
      <c r="J30" s="13">
        <f t="shared" si="2"/>
        <v>182</v>
      </c>
    </row>
    <row r="31" spans="1:10" ht="15.75">
      <c r="A31" s="5">
        <v>22</v>
      </c>
      <c r="B31" s="9">
        <v>2</v>
      </c>
      <c r="C31" s="9">
        <v>2</v>
      </c>
      <c r="D31" s="37">
        <v>318</v>
      </c>
      <c r="E31" s="10">
        <v>166</v>
      </c>
      <c r="F31" s="11">
        <v>88</v>
      </c>
      <c r="G31" s="12">
        <v>81</v>
      </c>
      <c r="H31" s="37">
        <f t="shared" si="0"/>
        <v>4</v>
      </c>
      <c r="I31" s="37">
        <f t="shared" si="1"/>
        <v>484</v>
      </c>
      <c r="J31" s="13">
        <f t="shared" si="2"/>
        <v>169</v>
      </c>
    </row>
    <row r="32" spans="1:10" ht="15.75">
      <c r="A32" s="5">
        <v>23</v>
      </c>
      <c r="B32" s="9">
        <v>3</v>
      </c>
      <c r="C32" s="9">
        <v>3</v>
      </c>
      <c r="D32" s="37">
        <v>452</v>
      </c>
      <c r="E32" s="10">
        <v>292</v>
      </c>
      <c r="F32" s="11">
        <v>120</v>
      </c>
      <c r="G32" s="12">
        <v>116</v>
      </c>
      <c r="H32" s="37">
        <f t="shared" si="0"/>
        <v>6</v>
      </c>
      <c r="I32" s="37">
        <f t="shared" si="1"/>
        <v>744</v>
      </c>
      <c r="J32" s="13">
        <f t="shared" si="2"/>
        <v>236</v>
      </c>
    </row>
    <row r="33" spans="1:10" ht="15.75">
      <c r="A33" s="5">
        <v>24</v>
      </c>
      <c r="B33" s="9">
        <v>3</v>
      </c>
      <c r="C33" s="9">
        <v>3</v>
      </c>
      <c r="D33" s="37">
        <v>443</v>
      </c>
      <c r="E33" s="10">
        <v>326</v>
      </c>
      <c r="F33" s="14">
        <v>169</v>
      </c>
      <c r="G33" s="15">
        <v>130</v>
      </c>
      <c r="H33" s="37">
        <f t="shared" si="0"/>
        <v>6</v>
      </c>
      <c r="I33" s="37">
        <f t="shared" si="1"/>
        <v>769</v>
      </c>
      <c r="J33" s="13">
        <f t="shared" si="2"/>
        <v>299</v>
      </c>
    </row>
    <row r="34" spans="1:10" ht="15.75">
      <c r="A34" s="5">
        <v>25</v>
      </c>
      <c r="B34" s="9">
        <v>3</v>
      </c>
      <c r="C34" s="9">
        <v>3</v>
      </c>
      <c r="D34" s="37">
        <v>403</v>
      </c>
      <c r="E34" s="10">
        <v>447</v>
      </c>
      <c r="F34" s="14">
        <v>171</v>
      </c>
      <c r="G34" s="15">
        <v>142</v>
      </c>
      <c r="H34" s="37">
        <f t="shared" si="0"/>
        <v>6</v>
      </c>
      <c r="I34" s="37">
        <f t="shared" si="1"/>
        <v>850</v>
      </c>
      <c r="J34" s="13">
        <f t="shared" si="2"/>
        <v>313</v>
      </c>
    </row>
    <row r="35" spans="1:10" ht="15.75">
      <c r="A35" s="5">
        <v>26</v>
      </c>
      <c r="B35" s="9">
        <v>3</v>
      </c>
      <c r="C35" s="9">
        <v>3</v>
      </c>
      <c r="D35" s="37">
        <v>501</v>
      </c>
      <c r="E35" s="10">
        <v>485</v>
      </c>
      <c r="F35" s="14">
        <v>168</v>
      </c>
      <c r="G35" s="15">
        <v>172</v>
      </c>
      <c r="H35" s="37">
        <f t="shared" si="0"/>
        <v>6</v>
      </c>
      <c r="I35" s="37">
        <f t="shared" si="1"/>
        <v>986</v>
      </c>
      <c r="J35" s="13">
        <f t="shared" si="2"/>
        <v>340</v>
      </c>
    </row>
    <row r="36" spans="1:10" ht="15.75">
      <c r="A36" s="5">
        <v>27</v>
      </c>
      <c r="B36" s="9">
        <v>4</v>
      </c>
      <c r="C36" s="9">
        <v>4</v>
      </c>
      <c r="D36" s="37">
        <v>574</v>
      </c>
      <c r="E36" s="10">
        <v>565</v>
      </c>
      <c r="F36" s="14">
        <v>192</v>
      </c>
      <c r="G36" s="15">
        <v>166</v>
      </c>
      <c r="H36" s="37">
        <f t="shared" si="0"/>
        <v>8</v>
      </c>
      <c r="I36" s="37">
        <f t="shared" si="1"/>
        <v>1139</v>
      </c>
      <c r="J36" s="13">
        <f t="shared" si="2"/>
        <v>358</v>
      </c>
    </row>
    <row r="37" spans="1:10" ht="15.75">
      <c r="A37" s="5">
        <v>28</v>
      </c>
      <c r="B37" s="9">
        <v>4</v>
      </c>
      <c r="C37" s="9">
        <v>4</v>
      </c>
      <c r="D37" s="37">
        <v>521</v>
      </c>
      <c r="E37" s="10">
        <v>545</v>
      </c>
      <c r="F37" s="14">
        <v>189</v>
      </c>
      <c r="G37" s="15">
        <v>178</v>
      </c>
      <c r="H37" s="37">
        <f t="shared" si="0"/>
        <v>8</v>
      </c>
      <c r="I37" s="37">
        <f t="shared" si="1"/>
        <v>1066</v>
      </c>
      <c r="J37" s="13">
        <f t="shared" si="2"/>
        <v>367</v>
      </c>
    </row>
    <row r="38" spans="1:10" ht="15.75">
      <c r="A38" s="5">
        <v>29</v>
      </c>
      <c r="B38" s="9">
        <v>4</v>
      </c>
      <c r="C38" s="9">
        <v>4</v>
      </c>
      <c r="D38" s="37">
        <v>592</v>
      </c>
      <c r="E38" s="10">
        <v>312</v>
      </c>
      <c r="F38" s="14">
        <v>138</v>
      </c>
      <c r="G38" s="15">
        <v>167</v>
      </c>
      <c r="H38" s="37">
        <f t="shared" si="0"/>
        <v>8</v>
      </c>
      <c r="I38" s="37">
        <f t="shared" si="1"/>
        <v>904</v>
      </c>
      <c r="J38" s="13">
        <f t="shared" si="2"/>
        <v>305</v>
      </c>
    </row>
    <row r="39" spans="1:10" ht="15.75">
      <c r="A39" s="5">
        <v>30</v>
      </c>
      <c r="B39" s="9">
        <v>4</v>
      </c>
      <c r="C39" s="9">
        <v>4</v>
      </c>
      <c r="D39" s="37">
        <v>609</v>
      </c>
      <c r="E39" s="10">
        <v>460</v>
      </c>
      <c r="F39" s="14">
        <v>179</v>
      </c>
      <c r="G39" s="15">
        <v>160</v>
      </c>
      <c r="H39" s="37">
        <f t="shared" si="0"/>
        <v>8</v>
      </c>
      <c r="I39" s="37">
        <f t="shared" si="1"/>
        <v>1069</v>
      </c>
      <c r="J39" s="13">
        <f t="shared" si="2"/>
        <v>339</v>
      </c>
    </row>
    <row r="40" spans="1:10" ht="15.75">
      <c r="A40" s="5">
        <v>31</v>
      </c>
      <c r="B40" s="9"/>
      <c r="C40" s="10"/>
      <c r="D40" s="10"/>
      <c r="E40" s="10"/>
      <c r="F40" s="14"/>
      <c r="G40" s="15"/>
      <c r="H40" s="17"/>
      <c r="I40" s="17"/>
      <c r="J40" s="13"/>
    </row>
    <row r="41" spans="1:10" s="3" customFormat="1" ht="22.5" customHeight="1" thickBot="1">
      <c r="A41" s="30" t="s">
        <v>4</v>
      </c>
      <c r="B41" s="31">
        <f>SUM(B10:B40)</f>
        <v>73</v>
      </c>
      <c r="C41" s="31">
        <f t="shared" ref="C41:J41" si="3">SUM(C10:C40)</f>
        <v>73</v>
      </c>
      <c r="D41" s="31">
        <f t="shared" si="3"/>
        <v>8917</v>
      </c>
      <c r="E41" s="31">
        <f t="shared" si="3"/>
        <v>8741</v>
      </c>
      <c r="F41" s="31">
        <f t="shared" si="3"/>
        <v>3204</v>
      </c>
      <c r="G41" s="31">
        <f t="shared" si="3"/>
        <v>3400</v>
      </c>
      <c r="H41" s="31">
        <f t="shared" si="3"/>
        <v>146</v>
      </c>
      <c r="I41" s="31">
        <f t="shared" si="3"/>
        <v>17658</v>
      </c>
      <c r="J41" s="31">
        <f t="shared" si="3"/>
        <v>6604</v>
      </c>
    </row>
    <row r="42" spans="1:10">
      <c r="A42" s="6"/>
      <c r="B42" s="16"/>
      <c r="C42" s="16"/>
      <c r="D42" s="16"/>
      <c r="E42" s="16"/>
      <c r="F42" s="16"/>
      <c r="G42" s="16"/>
      <c r="H42" s="16"/>
      <c r="I42" s="16"/>
      <c r="J42" s="16"/>
    </row>
    <row r="43" spans="1:10" ht="15.75">
      <c r="A43" s="47" t="s">
        <v>12</v>
      </c>
      <c r="B43" s="48"/>
      <c r="C43" s="48"/>
      <c r="D43" s="48" t="s">
        <v>15</v>
      </c>
      <c r="E43" s="48"/>
      <c r="F43" s="49" t="s">
        <v>16</v>
      </c>
      <c r="G43" s="49"/>
      <c r="H43" s="16"/>
      <c r="I43" s="16"/>
      <c r="J43" s="16"/>
    </row>
    <row r="44" spans="1:10" ht="15.75">
      <c r="A44" s="40" t="s">
        <v>9</v>
      </c>
      <c r="B44" s="39"/>
      <c r="C44" s="39"/>
      <c r="D44" s="41">
        <f>SUM(B41)</f>
        <v>73</v>
      </c>
      <c r="E44" s="41"/>
      <c r="F44" s="42">
        <f>SUM(C41)</f>
        <v>73</v>
      </c>
      <c r="G44" s="42"/>
      <c r="H44" s="16"/>
      <c r="I44" s="16"/>
      <c r="J44" s="16"/>
    </row>
    <row r="45" spans="1:10" ht="15.75">
      <c r="A45" s="40" t="s">
        <v>13</v>
      </c>
      <c r="B45" s="39"/>
      <c r="C45" s="39"/>
      <c r="D45" s="41">
        <f>SUM(D41)</f>
        <v>8917</v>
      </c>
      <c r="E45" s="41"/>
      <c r="F45" s="42">
        <f>SUM(E41)</f>
        <v>8741</v>
      </c>
      <c r="G45" s="42"/>
      <c r="H45" s="16"/>
      <c r="I45" s="16"/>
      <c r="J45" s="16"/>
    </row>
    <row r="46" spans="1:10" ht="15.75">
      <c r="A46" s="40" t="s">
        <v>14</v>
      </c>
      <c r="B46" s="39"/>
      <c r="C46" s="39"/>
      <c r="D46" s="41">
        <f>SUM(F41)</f>
        <v>3204</v>
      </c>
      <c r="E46" s="41"/>
      <c r="F46" s="42">
        <f>SUM(G41)</f>
        <v>3400</v>
      </c>
      <c r="G46" s="42"/>
      <c r="H46" s="16"/>
      <c r="I46" s="16"/>
      <c r="J46" s="16"/>
    </row>
    <row r="47" spans="1:10" ht="15.75">
      <c r="A47" s="38"/>
      <c r="B47" s="39"/>
      <c r="C47" s="39"/>
      <c r="D47" s="39"/>
      <c r="E47" s="16"/>
      <c r="F47" s="16"/>
      <c r="G47" s="16"/>
      <c r="H47" s="16"/>
      <c r="I47" s="16"/>
      <c r="J47" s="16"/>
    </row>
    <row r="48" spans="1:10" ht="15.75">
      <c r="A48" s="40"/>
      <c r="B48" s="39"/>
      <c r="C48" s="39"/>
      <c r="D48" s="39"/>
      <c r="E48" s="16"/>
      <c r="F48" s="16"/>
      <c r="G48" s="16"/>
      <c r="H48" s="16"/>
      <c r="I48" s="16"/>
      <c r="J48" s="16"/>
    </row>
    <row r="49" spans="1:10">
      <c r="A49" s="7"/>
      <c r="B49" s="4"/>
      <c r="C49" s="4"/>
      <c r="D49" s="4"/>
      <c r="E49" s="4"/>
      <c r="F49" s="4"/>
      <c r="G49" s="4"/>
      <c r="H49" s="8"/>
      <c r="I49" s="4"/>
      <c r="J49" s="4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</sheetPr>
  <dimension ref="A1:J48"/>
  <sheetViews>
    <sheetView zoomScaleNormal="100" workbookViewId="0">
      <selection activeCell="B10" sqref="B10:J40"/>
    </sheetView>
  </sheetViews>
  <sheetFormatPr defaultRowHeight="12.75"/>
  <cols>
    <col min="1" max="1" width="6.85546875" style="1" customWidth="1"/>
    <col min="2" max="7" width="7.5703125" style="1" customWidth="1"/>
    <col min="8" max="10" width="11" style="1" customWidth="1"/>
    <col min="11" max="245" width="9.140625" style="1"/>
    <col min="246" max="246" width="6.85546875" style="1" customWidth="1"/>
    <col min="247" max="250" width="7.28515625" style="1" customWidth="1"/>
    <col min="251" max="251" width="8.28515625" style="1" customWidth="1"/>
    <col min="252" max="252" width="7.28515625" style="1" customWidth="1"/>
    <col min="253" max="253" width="9.140625" style="1" customWidth="1"/>
    <col min="254" max="254" width="9.28515625" style="1" customWidth="1"/>
    <col min="255" max="255" width="9" style="1" customWidth="1"/>
    <col min="256" max="256" width="6.85546875" style="1" customWidth="1"/>
    <col min="257" max="257" width="7.28515625" style="1" customWidth="1"/>
    <col min="258" max="258" width="7.5703125" style="1" customWidth="1"/>
    <col min="259" max="259" width="9.85546875" style="1" customWidth="1"/>
    <col min="260" max="261" width="7.140625" style="1" customWidth="1"/>
    <col min="262" max="264" width="7.28515625" style="1" customWidth="1"/>
    <col min="265" max="265" width="9.140625" style="1"/>
    <col min="266" max="266" width="5" style="1" customWidth="1"/>
    <col min="267" max="501" width="9.140625" style="1"/>
    <col min="502" max="502" width="6.85546875" style="1" customWidth="1"/>
    <col min="503" max="506" width="7.28515625" style="1" customWidth="1"/>
    <col min="507" max="507" width="8.28515625" style="1" customWidth="1"/>
    <col min="508" max="508" width="7.28515625" style="1" customWidth="1"/>
    <col min="509" max="509" width="9.140625" style="1" customWidth="1"/>
    <col min="510" max="510" width="9.28515625" style="1" customWidth="1"/>
    <col min="511" max="511" width="9" style="1" customWidth="1"/>
    <col min="512" max="512" width="6.85546875" style="1" customWidth="1"/>
    <col min="513" max="513" width="7.28515625" style="1" customWidth="1"/>
    <col min="514" max="514" width="7.5703125" style="1" customWidth="1"/>
    <col min="515" max="515" width="9.85546875" style="1" customWidth="1"/>
    <col min="516" max="517" width="7.140625" style="1" customWidth="1"/>
    <col min="518" max="520" width="7.28515625" style="1" customWidth="1"/>
    <col min="521" max="521" width="9.140625" style="1"/>
    <col min="522" max="522" width="5" style="1" customWidth="1"/>
    <col min="523" max="757" width="9.140625" style="1"/>
    <col min="758" max="758" width="6.85546875" style="1" customWidth="1"/>
    <col min="759" max="762" width="7.28515625" style="1" customWidth="1"/>
    <col min="763" max="763" width="8.28515625" style="1" customWidth="1"/>
    <col min="764" max="764" width="7.28515625" style="1" customWidth="1"/>
    <col min="765" max="765" width="9.140625" style="1" customWidth="1"/>
    <col min="766" max="766" width="9.28515625" style="1" customWidth="1"/>
    <col min="767" max="767" width="9" style="1" customWidth="1"/>
    <col min="768" max="768" width="6.85546875" style="1" customWidth="1"/>
    <col min="769" max="769" width="7.28515625" style="1" customWidth="1"/>
    <col min="770" max="770" width="7.5703125" style="1" customWidth="1"/>
    <col min="771" max="771" width="9.85546875" style="1" customWidth="1"/>
    <col min="772" max="773" width="7.140625" style="1" customWidth="1"/>
    <col min="774" max="776" width="7.28515625" style="1" customWidth="1"/>
    <col min="777" max="777" width="9.140625" style="1"/>
    <col min="778" max="778" width="5" style="1" customWidth="1"/>
    <col min="779" max="1013" width="9.140625" style="1"/>
    <col min="1014" max="1014" width="6.85546875" style="1" customWidth="1"/>
    <col min="1015" max="1018" width="7.28515625" style="1" customWidth="1"/>
    <col min="1019" max="1019" width="8.28515625" style="1" customWidth="1"/>
    <col min="1020" max="1020" width="7.28515625" style="1" customWidth="1"/>
    <col min="1021" max="1021" width="9.140625" style="1" customWidth="1"/>
    <col min="1022" max="1022" width="9.28515625" style="1" customWidth="1"/>
    <col min="1023" max="1023" width="9" style="1" customWidth="1"/>
    <col min="1024" max="1024" width="6.85546875" style="1" customWidth="1"/>
    <col min="1025" max="1025" width="7.28515625" style="1" customWidth="1"/>
    <col min="1026" max="1026" width="7.5703125" style="1" customWidth="1"/>
    <col min="1027" max="1027" width="9.85546875" style="1" customWidth="1"/>
    <col min="1028" max="1029" width="7.140625" style="1" customWidth="1"/>
    <col min="1030" max="1032" width="7.28515625" style="1" customWidth="1"/>
    <col min="1033" max="1033" width="9.140625" style="1"/>
    <col min="1034" max="1034" width="5" style="1" customWidth="1"/>
    <col min="1035" max="1269" width="9.140625" style="1"/>
    <col min="1270" max="1270" width="6.85546875" style="1" customWidth="1"/>
    <col min="1271" max="1274" width="7.28515625" style="1" customWidth="1"/>
    <col min="1275" max="1275" width="8.28515625" style="1" customWidth="1"/>
    <col min="1276" max="1276" width="7.28515625" style="1" customWidth="1"/>
    <col min="1277" max="1277" width="9.140625" style="1" customWidth="1"/>
    <col min="1278" max="1278" width="9.28515625" style="1" customWidth="1"/>
    <col min="1279" max="1279" width="9" style="1" customWidth="1"/>
    <col min="1280" max="1280" width="6.85546875" style="1" customWidth="1"/>
    <col min="1281" max="1281" width="7.28515625" style="1" customWidth="1"/>
    <col min="1282" max="1282" width="7.5703125" style="1" customWidth="1"/>
    <col min="1283" max="1283" width="9.85546875" style="1" customWidth="1"/>
    <col min="1284" max="1285" width="7.140625" style="1" customWidth="1"/>
    <col min="1286" max="1288" width="7.28515625" style="1" customWidth="1"/>
    <col min="1289" max="1289" width="9.140625" style="1"/>
    <col min="1290" max="1290" width="5" style="1" customWidth="1"/>
    <col min="1291" max="1525" width="9.140625" style="1"/>
    <col min="1526" max="1526" width="6.85546875" style="1" customWidth="1"/>
    <col min="1527" max="1530" width="7.28515625" style="1" customWidth="1"/>
    <col min="1531" max="1531" width="8.28515625" style="1" customWidth="1"/>
    <col min="1532" max="1532" width="7.28515625" style="1" customWidth="1"/>
    <col min="1533" max="1533" width="9.140625" style="1" customWidth="1"/>
    <col min="1534" max="1534" width="9.28515625" style="1" customWidth="1"/>
    <col min="1535" max="1535" width="9" style="1" customWidth="1"/>
    <col min="1536" max="1536" width="6.85546875" style="1" customWidth="1"/>
    <col min="1537" max="1537" width="7.28515625" style="1" customWidth="1"/>
    <col min="1538" max="1538" width="7.5703125" style="1" customWidth="1"/>
    <col min="1539" max="1539" width="9.85546875" style="1" customWidth="1"/>
    <col min="1540" max="1541" width="7.140625" style="1" customWidth="1"/>
    <col min="1542" max="1544" width="7.28515625" style="1" customWidth="1"/>
    <col min="1545" max="1545" width="9.140625" style="1"/>
    <col min="1546" max="1546" width="5" style="1" customWidth="1"/>
    <col min="1547" max="1781" width="9.140625" style="1"/>
    <col min="1782" max="1782" width="6.85546875" style="1" customWidth="1"/>
    <col min="1783" max="1786" width="7.28515625" style="1" customWidth="1"/>
    <col min="1787" max="1787" width="8.28515625" style="1" customWidth="1"/>
    <col min="1788" max="1788" width="7.28515625" style="1" customWidth="1"/>
    <col min="1789" max="1789" width="9.140625" style="1" customWidth="1"/>
    <col min="1790" max="1790" width="9.28515625" style="1" customWidth="1"/>
    <col min="1791" max="1791" width="9" style="1" customWidth="1"/>
    <col min="1792" max="1792" width="6.85546875" style="1" customWidth="1"/>
    <col min="1793" max="1793" width="7.28515625" style="1" customWidth="1"/>
    <col min="1794" max="1794" width="7.5703125" style="1" customWidth="1"/>
    <col min="1795" max="1795" width="9.85546875" style="1" customWidth="1"/>
    <col min="1796" max="1797" width="7.140625" style="1" customWidth="1"/>
    <col min="1798" max="1800" width="7.28515625" style="1" customWidth="1"/>
    <col min="1801" max="1801" width="9.140625" style="1"/>
    <col min="1802" max="1802" width="5" style="1" customWidth="1"/>
    <col min="1803" max="2037" width="9.140625" style="1"/>
    <col min="2038" max="2038" width="6.85546875" style="1" customWidth="1"/>
    <col min="2039" max="2042" width="7.28515625" style="1" customWidth="1"/>
    <col min="2043" max="2043" width="8.28515625" style="1" customWidth="1"/>
    <col min="2044" max="2044" width="7.28515625" style="1" customWidth="1"/>
    <col min="2045" max="2045" width="9.140625" style="1" customWidth="1"/>
    <col min="2046" max="2046" width="9.28515625" style="1" customWidth="1"/>
    <col min="2047" max="2047" width="9" style="1" customWidth="1"/>
    <col min="2048" max="2048" width="6.85546875" style="1" customWidth="1"/>
    <col min="2049" max="2049" width="7.28515625" style="1" customWidth="1"/>
    <col min="2050" max="2050" width="7.5703125" style="1" customWidth="1"/>
    <col min="2051" max="2051" width="9.85546875" style="1" customWidth="1"/>
    <col min="2052" max="2053" width="7.140625" style="1" customWidth="1"/>
    <col min="2054" max="2056" width="7.28515625" style="1" customWidth="1"/>
    <col min="2057" max="2057" width="9.140625" style="1"/>
    <col min="2058" max="2058" width="5" style="1" customWidth="1"/>
    <col min="2059" max="2293" width="9.140625" style="1"/>
    <col min="2294" max="2294" width="6.85546875" style="1" customWidth="1"/>
    <col min="2295" max="2298" width="7.28515625" style="1" customWidth="1"/>
    <col min="2299" max="2299" width="8.28515625" style="1" customWidth="1"/>
    <col min="2300" max="2300" width="7.28515625" style="1" customWidth="1"/>
    <col min="2301" max="2301" width="9.140625" style="1" customWidth="1"/>
    <col min="2302" max="2302" width="9.28515625" style="1" customWidth="1"/>
    <col min="2303" max="2303" width="9" style="1" customWidth="1"/>
    <col min="2304" max="2304" width="6.85546875" style="1" customWidth="1"/>
    <col min="2305" max="2305" width="7.28515625" style="1" customWidth="1"/>
    <col min="2306" max="2306" width="7.5703125" style="1" customWidth="1"/>
    <col min="2307" max="2307" width="9.85546875" style="1" customWidth="1"/>
    <col min="2308" max="2309" width="7.140625" style="1" customWidth="1"/>
    <col min="2310" max="2312" width="7.28515625" style="1" customWidth="1"/>
    <col min="2313" max="2313" width="9.140625" style="1"/>
    <col min="2314" max="2314" width="5" style="1" customWidth="1"/>
    <col min="2315" max="2549" width="9.140625" style="1"/>
    <col min="2550" max="2550" width="6.85546875" style="1" customWidth="1"/>
    <col min="2551" max="2554" width="7.28515625" style="1" customWidth="1"/>
    <col min="2555" max="2555" width="8.28515625" style="1" customWidth="1"/>
    <col min="2556" max="2556" width="7.28515625" style="1" customWidth="1"/>
    <col min="2557" max="2557" width="9.140625" style="1" customWidth="1"/>
    <col min="2558" max="2558" width="9.28515625" style="1" customWidth="1"/>
    <col min="2559" max="2559" width="9" style="1" customWidth="1"/>
    <col min="2560" max="2560" width="6.85546875" style="1" customWidth="1"/>
    <col min="2561" max="2561" width="7.28515625" style="1" customWidth="1"/>
    <col min="2562" max="2562" width="7.5703125" style="1" customWidth="1"/>
    <col min="2563" max="2563" width="9.85546875" style="1" customWidth="1"/>
    <col min="2564" max="2565" width="7.140625" style="1" customWidth="1"/>
    <col min="2566" max="2568" width="7.28515625" style="1" customWidth="1"/>
    <col min="2569" max="2569" width="9.140625" style="1"/>
    <col min="2570" max="2570" width="5" style="1" customWidth="1"/>
    <col min="2571" max="2805" width="9.140625" style="1"/>
    <col min="2806" max="2806" width="6.85546875" style="1" customWidth="1"/>
    <col min="2807" max="2810" width="7.28515625" style="1" customWidth="1"/>
    <col min="2811" max="2811" width="8.28515625" style="1" customWidth="1"/>
    <col min="2812" max="2812" width="7.28515625" style="1" customWidth="1"/>
    <col min="2813" max="2813" width="9.140625" style="1" customWidth="1"/>
    <col min="2814" max="2814" width="9.28515625" style="1" customWidth="1"/>
    <col min="2815" max="2815" width="9" style="1" customWidth="1"/>
    <col min="2816" max="2816" width="6.85546875" style="1" customWidth="1"/>
    <col min="2817" max="2817" width="7.28515625" style="1" customWidth="1"/>
    <col min="2818" max="2818" width="7.5703125" style="1" customWidth="1"/>
    <col min="2819" max="2819" width="9.85546875" style="1" customWidth="1"/>
    <col min="2820" max="2821" width="7.140625" style="1" customWidth="1"/>
    <col min="2822" max="2824" width="7.28515625" style="1" customWidth="1"/>
    <col min="2825" max="2825" width="9.140625" style="1"/>
    <col min="2826" max="2826" width="5" style="1" customWidth="1"/>
    <col min="2827" max="3061" width="9.140625" style="1"/>
    <col min="3062" max="3062" width="6.85546875" style="1" customWidth="1"/>
    <col min="3063" max="3066" width="7.28515625" style="1" customWidth="1"/>
    <col min="3067" max="3067" width="8.28515625" style="1" customWidth="1"/>
    <col min="3068" max="3068" width="7.28515625" style="1" customWidth="1"/>
    <col min="3069" max="3069" width="9.140625" style="1" customWidth="1"/>
    <col min="3070" max="3070" width="9.28515625" style="1" customWidth="1"/>
    <col min="3071" max="3071" width="9" style="1" customWidth="1"/>
    <col min="3072" max="3072" width="6.85546875" style="1" customWidth="1"/>
    <col min="3073" max="3073" width="7.28515625" style="1" customWidth="1"/>
    <col min="3074" max="3074" width="7.5703125" style="1" customWidth="1"/>
    <col min="3075" max="3075" width="9.85546875" style="1" customWidth="1"/>
    <col min="3076" max="3077" width="7.140625" style="1" customWidth="1"/>
    <col min="3078" max="3080" width="7.28515625" style="1" customWidth="1"/>
    <col min="3081" max="3081" width="9.140625" style="1"/>
    <col min="3082" max="3082" width="5" style="1" customWidth="1"/>
    <col min="3083" max="3317" width="9.140625" style="1"/>
    <col min="3318" max="3318" width="6.85546875" style="1" customWidth="1"/>
    <col min="3319" max="3322" width="7.28515625" style="1" customWidth="1"/>
    <col min="3323" max="3323" width="8.28515625" style="1" customWidth="1"/>
    <col min="3324" max="3324" width="7.28515625" style="1" customWidth="1"/>
    <col min="3325" max="3325" width="9.140625" style="1" customWidth="1"/>
    <col min="3326" max="3326" width="9.28515625" style="1" customWidth="1"/>
    <col min="3327" max="3327" width="9" style="1" customWidth="1"/>
    <col min="3328" max="3328" width="6.85546875" style="1" customWidth="1"/>
    <col min="3329" max="3329" width="7.28515625" style="1" customWidth="1"/>
    <col min="3330" max="3330" width="7.5703125" style="1" customWidth="1"/>
    <col min="3331" max="3331" width="9.85546875" style="1" customWidth="1"/>
    <col min="3332" max="3333" width="7.140625" style="1" customWidth="1"/>
    <col min="3334" max="3336" width="7.28515625" style="1" customWidth="1"/>
    <col min="3337" max="3337" width="9.140625" style="1"/>
    <col min="3338" max="3338" width="5" style="1" customWidth="1"/>
    <col min="3339" max="3573" width="9.140625" style="1"/>
    <col min="3574" max="3574" width="6.85546875" style="1" customWidth="1"/>
    <col min="3575" max="3578" width="7.28515625" style="1" customWidth="1"/>
    <col min="3579" max="3579" width="8.28515625" style="1" customWidth="1"/>
    <col min="3580" max="3580" width="7.28515625" style="1" customWidth="1"/>
    <col min="3581" max="3581" width="9.140625" style="1" customWidth="1"/>
    <col min="3582" max="3582" width="9.28515625" style="1" customWidth="1"/>
    <col min="3583" max="3583" width="9" style="1" customWidth="1"/>
    <col min="3584" max="3584" width="6.85546875" style="1" customWidth="1"/>
    <col min="3585" max="3585" width="7.28515625" style="1" customWidth="1"/>
    <col min="3586" max="3586" width="7.5703125" style="1" customWidth="1"/>
    <col min="3587" max="3587" width="9.85546875" style="1" customWidth="1"/>
    <col min="3588" max="3589" width="7.140625" style="1" customWidth="1"/>
    <col min="3590" max="3592" width="7.28515625" style="1" customWidth="1"/>
    <col min="3593" max="3593" width="9.140625" style="1"/>
    <col min="3594" max="3594" width="5" style="1" customWidth="1"/>
    <col min="3595" max="3829" width="9.140625" style="1"/>
    <col min="3830" max="3830" width="6.85546875" style="1" customWidth="1"/>
    <col min="3831" max="3834" width="7.28515625" style="1" customWidth="1"/>
    <col min="3835" max="3835" width="8.28515625" style="1" customWidth="1"/>
    <col min="3836" max="3836" width="7.28515625" style="1" customWidth="1"/>
    <col min="3837" max="3837" width="9.140625" style="1" customWidth="1"/>
    <col min="3838" max="3838" width="9.28515625" style="1" customWidth="1"/>
    <col min="3839" max="3839" width="9" style="1" customWidth="1"/>
    <col min="3840" max="3840" width="6.85546875" style="1" customWidth="1"/>
    <col min="3841" max="3841" width="7.28515625" style="1" customWidth="1"/>
    <col min="3842" max="3842" width="7.5703125" style="1" customWidth="1"/>
    <col min="3843" max="3843" width="9.85546875" style="1" customWidth="1"/>
    <col min="3844" max="3845" width="7.140625" style="1" customWidth="1"/>
    <col min="3846" max="3848" width="7.28515625" style="1" customWidth="1"/>
    <col min="3849" max="3849" width="9.140625" style="1"/>
    <col min="3850" max="3850" width="5" style="1" customWidth="1"/>
    <col min="3851" max="4085" width="9.140625" style="1"/>
    <col min="4086" max="4086" width="6.85546875" style="1" customWidth="1"/>
    <col min="4087" max="4090" width="7.28515625" style="1" customWidth="1"/>
    <col min="4091" max="4091" width="8.28515625" style="1" customWidth="1"/>
    <col min="4092" max="4092" width="7.28515625" style="1" customWidth="1"/>
    <col min="4093" max="4093" width="9.140625" style="1" customWidth="1"/>
    <col min="4094" max="4094" width="9.28515625" style="1" customWidth="1"/>
    <col min="4095" max="4095" width="9" style="1" customWidth="1"/>
    <col min="4096" max="4096" width="6.85546875" style="1" customWidth="1"/>
    <col min="4097" max="4097" width="7.28515625" style="1" customWidth="1"/>
    <col min="4098" max="4098" width="7.5703125" style="1" customWidth="1"/>
    <col min="4099" max="4099" width="9.85546875" style="1" customWidth="1"/>
    <col min="4100" max="4101" width="7.140625" style="1" customWidth="1"/>
    <col min="4102" max="4104" width="7.28515625" style="1" customWidth="1"/>
    <col min="4105" max="4105" width="9.140625" style="1"/>
    <col min="4106" max="4106" width="5" style="1" customWidth="1"/>
    <col min="4107" max="4341" width="9.140625" style="1"/>
    <col min="4342" max="4342" width="6.85546875" style="1" customWidth="1"/>
    <col min="4343" max="4346" width="7.28515625" style="1" customWidth="1"/>
    <col min="4347" max="4347" width="8.28515625" style="1" customWidth="1"/>
    <col min="4348" max="4348" width="7.28515625" style="1" customWidth="1"/>
    <col min="4349" max="4349" width="9.140625" style="1" customWidth="1"/>
    <col min="4350" max="4350" width="9.28515625" style="1" customWidth="1"/>
    <col min="4351" max="4351" width="9" style="1" customWidth="1"/>
    <col min="4352" max="4352" width="6.85546875" style="1" customWidth="1"/>
    <col min="4353" max="4353" width="7.28515625" style="1" customWidth="1"/>
    <col min="4354" max="4354" width="7.5703125" style="1" customWidth="1"/>
    <col min="4355" max="4355" width="9.85546875" style="1" customWidth="1"/>
    <col min="4356" max="4357" width="7.140625" style="1" customWidth="1"/>
    <col min="4358" max="4360" width="7.28515625" style="1" customWidth="1"/>
    <col min="4361" max="4361" width="9.140625" style="1"/>
    <col min="4362" max="4362" width="5" style="1" customWidth="1"/>
    <col min="4363" max="4597" width="9.140625" style="1"/>
    <col min="4598" max="4598" width="6.85546875" style="1" customWidth="1"/>
    <col min="4599" max="4602" width="7.28515625" style="1" customWidth="1"/>
    <col min="4603" max="4603" width="8.28515625" style="1" customWidth="1"/>
    <col min="4604" max="4604" width="7.28515625" style="1" customWidth="1"/>
    <col min="4605" max="4605" width="9.140625" style="1" customWidth="1"/>
    <col min="4606" max="4606" width="9.28515625" style="1" customWidth="1"/>
    <col min="4607" max="4607" width="9" style="1" customWidth="1"/>
    <col min="4608" max="4608" width="6.85546875" style="1" customWidth="1"/>
    <col min="4609" max="4609" width="7.28515625" style="1" customWidth="1"/>
    <col min="4610" max="4610" width="7.5703125" style="1" customWidth="1"/>
    <col min="4611" max="4611" width="9.85546875" style="1" customWidth="1"/>
    <col min="4612" max="4613" width="7.140625" style="1" customWidth="1"/>
    <col min="4614" max="4616" width="7.28515625" style="1" customWidth="1"/>
    <col min="4617" max="4617" width="9.140625" style="1"/>
    <col min="4618" max="4618" width="5" style="1" customWidth="1"/>
    <col min="4619" max="4853" width="9.140625" style="1"/>
    <col min="4854" max="4854" width="6.85546875" style="1" customWidth="1"/>
    <col min="4855" max="4858" width="7.28515625" style="1" customWidth="1"/>
    <col min="4859" max="4859" width="8.28515625" style="1" customWidth="1"/>
    <col min="4860" max="4860" width="7.28515625" style="1" customWidth="1"/>
    <col min="4861" max="4861" width="9.140625" style="1" customWidth="1"/>
    <col min="4862" max="4862" width="9.28515625" style="1" customWidth="1"/>
    <col min="4863" max="4863" width="9" style="1" customWidth="1"/>
    <col min="4864" max="4864" width="6.85546875" style="1" customWidth="1"/>
    <col min="4865" max="4865" width="7.28515625" style="1" customWidth="1"/>
    <col min="4866" max="4866" width="7.5703125" style="1" customWidth="1"/>
    <col min="4867" max="4867" width="9.85546875" style="1" customWidth="1"/>
    <col min="4868" max="4869" width="7.140625" style="1" customWidth="1"/>
    <col min="4870" max="4872" width="7.28515625" style="1" customWidth="1"/>
    <col min="4873" max="4873" width="9.140625" style="1"/>
    <col min="4874" max="4874" width="5" style="1" customWidth="1"/>
    <col min="4875" max="5109" width="9.140625" style="1"/>
    <col min="5110" max="5110" width="6.85546875" style="1" customWidth="1"/>
    <col min="5111" max="5114" width="7.28515625" style="1" customWidth="1"/>
    <col min="5115" max="5115" width="8.28515625" style="1" customWidth="1"/>
    <col min="5116" max="5116" width="7.28515625" style="1" customWidth="1"/>
    <col min="5117" max="5117" width="9.140625" style="1" customWidth="1"/>
    <col min="5118" max="5118" width="9.28515625" style="1" customWidth="1"/>
    <col min="5119" max="5119" width="9" style="1" customWidth="1"/>
    <col min="5120" max="5120" width="6.85546875" style="1" customWidth="1"/>
    <col min="5121" max="5121" width="7.28515625" style="1" customWidth="1"/>
    <col min="5122" max="5122" width="7.5703125" style="1" customWidth="1"/>
    <col min="5123" max="5123" width="9.85546875" style="1" customWidth="1"/>
    <col min="5124" max="5125" width="7.140625" style="1" customWidth="1"/>
    <col min="5126" max="5128" width="7.28515625" style="1" customWidth="1"/>
    <col min="5129" max="5129" width="9.140625" style="1"/>
    <col min="5130" max="5130" width="5" style="1" customWidth="1"/>
    <col min="5131" max="5365" width="9.140625" style="1"/>
    <col min="5366" max="5366" width="6.85546875" style="1" customWidth="1"/>
    <col min="5367" max="5370" width="7.28515625" style="1" customWidth="1"/>
    <col min="5371" max="5371" width="8.28515625" style="1" customWidth="1"/>
    <col min="5372" max="5372" width="7.28515625" style="1" customWidth="1"/>
    <col min="5373" max="5373" width="9.140625" style="1" customWidth="1"/>
    <col min="5374" max="5374" width="9.28515625" style="1" customWidth="1"/>
    <col min="5375" max="5375" width="9" style="1" customWidth="1"/>
    <col min="5376" max="5376" width="6.85546875" style="1" customWidth="1"/>
    <col min="5377" max="5377" width="7.28515625" style="1" customWidth="1"/>
    <col min="5378" max="5378" width="7.5703125" style="1" customWidth="1"/>
    <col min="5379" max="5379" width="9.85546875" style="1" customWidth="1"/>
    <col min="5380" max="5381" width="7.140625" style="1" customWidth="1"/>
    <col min="5382" max="5384" width="7.28515625" style="1" customWidth="1"/>
    <col min="5385" max="5385" width="9.140625" style="1"/>
    <col min="5386" max="5386" width="5" style="1" customWidth="1"/>
    <col min="5387" max="5621" width="9.140625" style="1"/>
    <col min="5622" max="5622" width="6.85546875" style="1" customWidth="1"/>
    <col min="5623" max="5626" width="7.28515625" style="1" customWidth="1"/>
    <col min="5627" max="5627" width="8.28515625" style="1" customWidth="1"/>
    <col min="5628" max="5628" width="7.28515625" style="1" customWidth="1"/>
    <col min="5629" max="5629" width="9.140625" style="1" customWidth="1"/>
    <col min="5630" max="5630" width="9.28515625" style="1" customWidth="1"/>
    <col min="5631" max="5631" width="9" style="1" customWidth="1"/>
    <col min="5632" max="5632" width="6.85546875" style="1" customWidth="1"/>
    <col min="5633" max="5633" width="7.28515625" style="1" customWidth="1"/>
    <col min="5634" max="5634" width="7.5703125" style="1" customWidth="1"/>
    <col min="5635" max="5635" width="9.85546875" style="1" customWidth="1"/>
    <col min="5636" max="5637" width="7.140625" style="1" customWidth="1"/>
    <col min="5638" max="5640" width="7.28515625" style="1" customWidth="1"/>
    <col min="5641" max="5641" width="9.140625" style="1"/>
    <col min="5642" max="5642" width="5" style="1" customWidth="1"/>
    <col min="5643" max="5877" width="9.140625" style="1"/>
    <col min="5878" max="5878" width="6.85546875" style="1" customWidth="1"/>
    <col min="5879" max="5882" width="7.28515625" style="1" customWidth="1"/>
    <col min="5883" max="5883" width="8.28515625" style="1" customWidth="1"/>
    <col min="5884" max="5884" width="7.28515625" style="1" customWidth="1"/>
    <col min="5885" max="5885" width="9.140625" style="1" customWidth="1"/>
    <col min="5886" max="5886" width="9.28515625" style="1" customWidth="1"/>
    <col min="5887" max="5887" width="9" style="1" customWidth="1"/>
    <col min="5888" max="5888" width="6.85546875" style="1" customWidth="1"/>
    <col min="5889" max="5889" width="7.28515625" style="1" customWidth="1"/>
    <col min="5890" max="5890" width="7.5703125" style="1" customWidth="1"/>
    <col min="5891" max="5891" width="9.85546875" style="1" customWidth="1"/>
    <col min="5892" max="5893" width="7.140625" style="1" customWidth="1"/>
    <col min="5894" max="5896" width="7.28515625" style="1" customWidth="1"/>
    <col min="5897" max="5897" width="9.140625" style="1"/>
    <col min="5898" max="5898" width="5" style="1" customWidth="1"/>
    <col min="5899" max="6133" width="9.140625" style="1"/>
    <col min="6134" max="6134" width="6.85546875" style="1" customWidth="1"/>
    <col min="6135" max="6138" width="7.28515625" style="1" customWidth="1"/>
    <col min="6139" max="6139" width="8.28515625" style="1" customWidth="1"/>
    <col min="6140" max="6140" width="7.28515625" style="1" customWidth="1"/>
    <col min="6141" max="6141" width="9.140625" style="1" customWidth="1"/>
    <col min="6142" max="6142" width="9.28515625" style="1" customWidth="1"/>
    <col min="6143" max="6143" width="9" style="1" customWidth="1"/>
    <col min="6144" max="6144" width="6.85546875" style="1" customWidth="1"/>
    <col min="6145" max="6145" width="7.28515625" style="1" customWidth="1"/>
    <col min="6146" max="6146" width="7.5703125" style="1" customWidth="1"/>
    <col min="6147" max="6147" width="9.85546875" style="1" customWidth="1"/>
    <col min="6148" max="6149" width="7.140625" style="1" customWidth="1"/>
    <col min="6150" max="6152" width="7.28515625" style="1" customWidth="1"/>
    <col min="6153" max="6153" width="9.140625" style="1"/>
    <col min="6154" max="6154" width="5" style="1" customWidth="1"/>
    <col min="6155" max="6389" width="9.140625" style="1"/>
    <col min="6390" max="6390" width="6.85546875" style="1" customWidth="1"/>
    <col min="6391" max="6394" width="7.28515625" style="1" customWidth="1"/>
    <col min="6395" max="6395" width="8.28515625" style="1" customWidth="1"/>
    <col min="6396" max="6396" width="7.28515625" style="1" customWidth="1"/>
    <col min="6397" max="6397" width="9.140625" style="1" customWidth="1"/>
    <col min="6398" max="6398" width="9.28515625" style="1" customWidth="1"/>
    <col min="6399" max="6399" width="9" style="1" customWidth="1"/>
    <col min="6400" max="6400" width="6.85546875" style="1" customWidth="1"/>
    <col min="6401" max="6401" width="7.28515625" style="1" customWidth="1"/>
    <col min="6402" max="6402" width="7.5703125" style="1" customWidth="1"/>
    <col min="6403" max="6403" width="9.85546875" style="1" customWidth="1"/>
    <col min="6404" max="6405" width="7.140625" style="1" customWidth="1"/>
    <col min="6406" max="6408" width="7.28515625" style="1" customWidth="1"/>
    <col min="6409" max="6409" width="9.140625" style="1"/>
    <col min="6410" max="6410" width="5" style="1" customWidth="1"/>
    <col min="6411" max="6645" width="9.140625" style="1"/>
    <col min="6646" max="6646" width="6.85546875" style="1" customWidth="1"/>
    <col min="6647" max="6650" width="7.28515625" style="1" customWidth="1"/>
    <col min="6651" max="6651" width="8.28515625" style="1" customWidth="1"/>
    <col min="6652" max="6652" width="7.28515625" style="1" customWidth="1"/>
    <col min="6653" max="6653" width="9.140625" style="1" customWidth="1"/>
    <col min="6654" max="6654" width="9.28515625" style="1" customWidth="1"/>
    <col min="6655" max="6655" width="9" style="1" customWidth="1"/>
    <col min="6656" max="6656" width="6.85546875" style="1" customWidth="1"/>
    <col min="6657" max="6657" width="7.28515625" style="1" customWidth="1"/>
    <col min="6658" max="6658" width="7.5703125" style="1" customWidth="1"/>
    <col min="6659" max="6659" width="9.85546875" style="1" customWidth="1"/>
    <col min="6660" max="6661" width="7.140625" style="1" customWidth="1"/>
    <col min="6662" max="6664" width="7.28515625" style="1" customWidth="1"/>
    <col min="6665" max="6665" width="9.140625" style="1"/>
    <col min="6666" max="6666" width="5" style="1" customWidth="1"/>
    <col min="6667" max="6901" width="9.140625" style="1"/>
    <col min="6902" max="6902" width="6.85546875" style="1" customWidth="1"/>
    <col min="6903" max="6906" width="7.28515625" style="1" customWidth="1"/>
    <col min="6907" max="6907" width="8.28515625" style="1" customWidth="1"/>
    <col min="6908" max="6908" width="7.28515625" style="1" customWidth="1"/>
    <col min="6909" max="6909" width="9.140625" style="1" customWidth="1"/>
    <col min="6910" max="6910" width="9.28515625" style="1" customWidth="1"/>
    <col min="6911" max="6911" width="9" style="1" customWidth="1"/>
    <col min="6912" max="6912" width="6.85546875" style="1" customWidth="1"/>
    <col min="6913" max="6913" width="7.28515625" style="1" customWidth="1"/>
    <col min="6914" max="6914" width="7.5703125" style="1" customWidth="1"/>
    <col min="6915" max="6915" width="9.85546875" style="1" customWidth="1"/>
    <col min="6916" max="6917" width="7.140625" style="1" customWidth="1"/>
    <col min="6918" max="6920" width="7.28515625" style="1" customWidth="1"/>
    <col min="6921" max="6921" width="9.140625" style="1"/>
    <col min="6922" max="6922" width="5" style="1" customWidth="1"/>
    <col min="6923" max="7157" width="9.140625" style="1"/>
    <col min="7158" max="7158" width="6.85546875" style="1" customWidth="1"/>
    <col min="7159" max="7162" width="7.28515625" style="1" customWidth="1"/>
    <col min="7163" max="7163" width="8.28515625" style="1" customWidth="1"/>
    <col min="7164" max="7164" width="7.28515625" style="1" customWidth="1"/>
    <col min="7165" max="7165" width="9.140625" style="1" customWidth="1"/>
    <col min="7166" max="7166" width="9.28515625" style="1" customWidth="1"/>
    <col min="7167" max="7167" width="9" style="1" customWidth="1"/>
    <col min="7168" max="7168" width="6.85546875" style="1" customWidth="1"/>
    <col min="7169" max="7169" width="7.28515625" style="1" customWidth="1"/>
    <col min="7170" max="7170" width="7.5703125" style="1" customWidth="1"/>
    <col min="7171" max="7171" width="9.85546875" style="1" customWidth="1"/>
    <col min="7172" max="7173" width="7.140625" style="1" customWidth="1"/>
    <col min="7174" max="7176" width="7.28515625" style="1" customWidth="1"/>
    <col min="7177" max="7177" width="9.140625" style="1"/>
    <col min="7178" max="7178" width="5" style="1" customWidth="1"/>
    <col min="7179" max="7413" width="9.140625" style="1"/>
    <col min="7414" max="7414" width="6.85546875" style="1" customWidth="1"/>
    <col min="7415" max="7418" width="7.28515625" style="1" customWidth="1"/>
    <col min="7419" max="7419" width="8.28515625" style="1" customWidth="1"/>
    <col min="7420" max="7420" width="7.28515625" style="1" customWidth="1"/>
    <col min="7421" max="7421" width="9.140625" style="1" customWidth="1"/>
    <col min="7422" max="7422" width="9.28515625" style="1" customWidth="1"/>
    <col min="7423" max="7423" width="9" style="1" customWidth="1"/>
    <col min="7424" max="7424" width="6.85546875" style="1" customWidth="1"/>
    <col min="7425" max="7425" width="7.28515625" style="1" customWidth="1"/>
    <col min="7426" max="7426" width="7.5703125" style="1" customWidth="1"/>
    <col min="7427" max="7427" width="9.85546875" style="1" customWidth="1"/>
    <col min="7428" max="7429" width="7.140625" style="1" customWidth="1"/>
    <col min="7430" max="7432" width="7.28515625" style="1" customWidth="1"/>
    <col min="7433" max="7433" width="9.140625" style="1"/>
    <col min="7434" max="7434" width="5" style="1" customWidth="1"/>
    <col min="7435" max="7669" width="9.140625" style="1"/>
    <col min="7670" max="7670" width="6.85546875" style="1" customWidth="1"/>
    <col min="7671" max="7674" width="7.28515625" style="1" customWidth="1"/>
    <col min="7675" max="7675" width="8.28515625" style="1" customWidth="1"/>
    <col min="7676" max="7676" width="7.28515625" style="1" customWidth="1"/>
    <col min="7677" max="7677" width="9.140625" style="1" customWidth="1"/>
    <col min="7678" max="7678" width="9.28515625" style="1" customWidth="1"/>
    <col min="7679" max="7679" width="9" style="1" customWidth="1"/>
    <col min="7680" max="7680" width="6.85546875" style="1" customWidth="1"/>
    <col min="7681" max="7681" width="7.28515625" style="1" customWidth="1"/>
    <col min="7682" max="7682" width="7.5703125" style="1" customWidth="1"/>
    <col min="7683" max="7683" width="9.85546875" style="1" customWidth="1"/>
    <col min="7684" max="7685" width="7.140625" style="1" customWidth="1"/>
    <col min="7686" max="7688" width="7.28515625" style="1" customWidth="1"/>
    <col min="7689" max="7689" width="9.140625" style="1"/>
    <col min="7690" max="7690" width="5" style="1" customWidth="1"/>
    <col min="7691" max="7925" width="9.140625" style="1"/>
    <col min="7926" max="7926" width="6.85546875" style="1" customWidth="1"/>
    <col min="7927" max="7930" width="7.28515625" style="1" customWidth="1"/>
    <col min="7931" max="7931" width="8.28515625" style="1" customWidth="1"/>
    <col min="7932" max="7932" width="7.28515625" style="1" customWidth="1"/>
    <col min="7933" max="7933" width="9.140625" style="1" customWidth="1"/>
    <col min="7934" max="7934" width="9.28515625" style="1" customWidth="1"/>
    <col min="7935" max="7935" width="9" style="1" customWidth="1"/>
    <col min="7936" max="7936" width="6.85546875" style="1" customWidth="1"/>
    <col min="7937" max="7937" width="7.28515625" style="1" customWidth="1"/>
    <col min="7938" max="7938" width="7.5703125" style="1" customWidth="1"/>
    <col min="7939" max="7939" width="9.85546875" style="1" customWidth="1"/>
    <col min="7940" max="7941" width="7.140625" style="1" customWidth="1"/>
    <col min="7942" max="7944" width="7.28515625" style="1" customWidth="1"/>
    <col min="7945" max="7945" width="9.140625" style="1"/>
    <col min="7946" max="7946" width="5" style="1" customWidth="1"/>
    <col min="7947" max="8181" width="9.140625" style="1"/>
    <col min="8182" max="8182" width="6.85546875" style="1" customWidth="1"/>
    <col min="8183" max="8186" width="7.28515625" style="1" customWidth="1"/>
    <col min="8187" max="8187" width="8.28515625" style="1" customWidth="1"/>
    <col min="8188" max="8188" width="7.28515625" style="1" customWidth="1"/>
    <col min="8189" max="8189" width="9.140625" style="1" customWidth="1"/>
    <col min="8190" max="8190" width="9.28515625" style="1" customWidth="1"/>
    <col min="8191" max="8191" width="9" style="1" customWidth="1"/>
    <col min="8192" max="8192" width="6.85546875" style="1" customWidth="1"/>
    <col min="8193" max="8193" width="7.28515625" style="1" customWidth="1"/>
    <col min="8194" max="8194" width="7.5703125" style="1" customWidth="1"/>
    <col min="8195" max="8195" width="9.85546875" style="1" customWidth="1"/>
    <col min="8196" max="8197" width="7.140625" style="1" customWidth="1"/>
    <col min="8198" max="8200" width="7.28515625" style="1" customWidth="1"/>
    <col min="8201" max="8201" width="9.140625" style="1"/>
    <col min="8202" max="8202" width="5" style="1" customWidth="1"/>
    <col min="8203" max="8437" width="9.140625" style="1"/>
    <col min="8438" max="8438" width="6.85546875" style="1" customWidth="1"/>
    <col min="8439" max="8442" width="7.28515625" style="1" customWidth="1"/>
    <col min="8443" max="8443" width="8.28515625" style="1" customWidth="1"/>
    <col min="8444" max="8444" width="7.28515625" style="1" customWidth="1"/>
    <col min="8445" max="8445" width="9.140625" style="1" customWidth="1"/>
    <col min="8446" max="8446" width="9.28515625" style="1" customWidth="1"/>
    <col min="8447" max="8447" width="9" style="1" customWidth="1"/>
    <col min="8448" max="8448" width="6.85546875" style="1" customWidth="1"/>
    <col min="8449" max="8449" width="7.28515625" style="1" customWidth="1"/>
    <col min="8450" max="8450" width="7.5703125" style="1" customWidth="1"/>
    <col min="8451" max="8451" width="9.85546875" style="1" customWidth="1"/>
    <col min="8452" max="8453" width="7.140625" style="1" customWidth="1"/>
    <col min="8454" max="8456" width="7.28515625" style="1" customWidth="1"/>
    <col min="8457" max="8457" width="9.140625" style="1"/>
    <col min="8458" max="8458" width="5" style="1" customWidth="1"/>
    <col min="8459" max="8693" width="9.140625" style="1"/>
    <col min="8694" max="8694" width="6.85546875" style="1" customWidth="1"/>
    <col min="8695" max="8698" width="7.28515625" style="1" customWidth="1"/>
    <col min="8699" max="8699" width="8.28515625" style="1" customWidth="1"/>
    <col min="8700" max="8700" width="7.28515625" style="1" customWidth="1"/>
    <col min="8701" max="8701" width="9.140625" style="1" customWidth="1"/>
    <col min="8702" max="8702" width="9.28515625" style="1" customWidth="1"/>
    <col min="8703" max="8703" width="9" style="1" customWidth="1"/>
    <col min="8704" max="8704" width="6.85546875" style="1" customWidth="1"/>
    <col min="8705" max="8705" width="7.28515625" style="1" customWidth="1"/>
    <col min="8706" max="8706" width="7.5703125" style="1" customWidth="1"/>
    <col min="8707" max="8707" width="9.85546875" style="1" customWidth="1"/>
    <col min="8708" max="8709" width="7.140625" style="1" customWidth="1"/>
    <col min="8710" max="8712" width="7.28515625" style="1" customWidth="1"/>
    <col min="8713" max="8713" width="9.140625" style="1"/>
    <col min="8714" max="8714" width="5" style="1" customWidth="1"/>
    <col min="8715" max="8949" width="9.140625" style="1"/>
    <col min="8950" max="8950" width="6.85546875" style="1" customWidth="1"/>
    <col min="8951" max="8954" width="7.28515625" style="1" customWidth="1"/>
    <col min="8955" max="8955" width="8.28515625" style="1" customWidth="1"/>
    <col min="8956" max="8956" width="7.28515625" style="1" customWidth="1"/>
    <col min="8957" max="8957" width="9.140625" style="1" customWidth="1"/>
    <col min="8958" max="8958" width="9.28515625" style="1" customWidth="1"/>
    <col min="8959" max="8959" width="9" style="1" customWidth="1"/>
    <col min="8960" max="8960" width="6.85546875" style="1" customWidth="1"/>
    <col min="8961" max="8961" width="7.28515625" style="1" customWidth="1"/>
    <col min="8962" max="8962" width="7.5703125" style="1" customWidth="1"/>
    <col min="8963" max="8963" width="9.85546875" style="1" customWidth="1"/>
    <col min="8964" max="8965" width="7.140625" style="1" customWidth="1"/>
    <col min="8966" max="8968" width="7.28515625" style="1" customWidth="1"/>
    <col min="8969" max="8969" width="9.140625" style="1"/>
    <col min="8970" max="8970" width="5" style="1" customWidth="1"/>
    <col min="8971" max="9205" width="9.140625" style="1"/>
    <col min="9206" max="9206" width="6.85546875" style="1" customWidth="1"/>
    <col min="9207" max="9210" width="7.28515625" style="1" customWidth="1"/>
    <col min="9211" max="9211" width="8.28515625" style="1" customWidth="1"/>
    <col min="9212" max="9212" width="7.28515625" style="1" customWidth="1"/>
    <col min="9213" max="9213" width="9.140625" style="1" customWidth="1"/>
    <col min="9214" max="9214" width="9.28515625" style="1" customWidth="1"/>
    <col min="9215" max="9215" width="9" style="1" customWidth="1"/>
    <col min="9216" max="9216" width="6.85546875" style="1" customWidth="1"/>
    <col min="9217" max="9217" width="7.28515625" style="1" customWidth="1"/>
    <col min="9218" max="9218" width="7.5703125" style="1" customWidth="1"/>
    <col min="9219" max="9219" width="9.85546875" style="1" customWidth="1"/>
    <col min="9220" max="9221" width="7.140625" style="1" customWidth="1"/>
    <col min="9222" max="9224" width="7.28515625" style="1" customWidth="1"/>
    <col min="9225" max="9225" width="9.140625" style="1"/>
    <col min="9226" max="9226" width="5" style="1" customWidth="1"/>
    <col min="9227" max="9461" width="9.140625" style="1"/>
    <col min="9462" max="9462" width="6.85546875" style="1" customWidth="1"/>
    <col min="9463" max="9466" width="7.28515625" style="1" customWidth="1"/>
    <col min="9467" max="9467" width="8.28515625" style="1" customWidth="1"/>
    <col min="9468" max="9468" width="7.28515625" style="1" customWidth="1"/>
    <col min="9469" max="9469" width="9.140625" style="1" customWidth="1"/>
    <col min="9470" max="9470" width="9.28515625" style="1" customWidth="1"/>
    <col min="9471" max="9471" width="9" style="1" customWidth="1"/>
    <col min="9472" max="9472" width="6.85546875" style="1" customWidth="1"/>
    <col min="9473" max="9473" width="7.28515625" style="1" customWidth="1"/>
    <col min="9474" max="9474" width="7.5703125" style="1" customWidth="1"/>
    <col min="9475" max="9475" width="9.85546875" style="1" customWidth="1"/>
    <col min="9476" max="9477" width="7.140625" style="1" customWidth="1"/>
    <col min="9478" max="9480" width="7.28515625" style="1" customWidth="1"/>
    <col min="9481" max="9481" width="9.140625" style="1"/>
    <col min="9482" max="9482" width="5" style="1" customWidth="1"/>
    <col min="9483" max="9717" width="9.140625" style="1"/>
    <col min="9718" max="9718" width="6.85546875" style="1" customWidth="1"/>
    <col min="9719" max="9722" width="7.28515625" style="1" customWidth="1"/>
    <col min="9723" max="9723" width="8.28515625" style="1" customWidth="1"/>
    <col min="9724" max="9724" width="7.28515625" style="1" customWidth="1"/>
    <col min="9725" max="9725" width="9.140625" style="1" customWidth="1"/>
    <col min="9726" max="9726" width="9.28515625" style="1" customWidth="1"/>
    <col min="9727" max="9727" width="9" style="1" customWidth="1"/>
    <col min="9728" max="9728" width="6.85546875" style="1" customWidth="1"/>
    <col min="9729" max="9729" width="7.28515625" style="1" customWidth="1"/>
    <col min="9730" max="9730" width="7.5703125" style="1" customWidth="1"/>
    <col min="9731" max="9731" width="9.85546875" style="1" customWidth="1"/>
    <col min="9732" max="9733" width="7.140625" style="1" customWidth="1"/>
    <col min="9734" max="9736" width="7.28515625" style="1" customWidth="1"/>
    <col min="9737" max="9737" width="9.140625" style="1"/>
    <col min="9738" max="9738" width="5" style="1" customWidth="1"/>
    <col min="9739" max="9973" width="9.140625" style="1"/>
    <col min="9974" max="9974" width="6.85546875" style="1" customWidth="1"/>
    <col min="9975" max="9978" width="7.28515625" style="1" customWidth="1"/>
    <col min="9979" max="9979" width="8.28515625" style="1" customWidth="1"/>
    <col min="9980" max="9980" width="7.28515625" style="1" customWidth="1"/>
    <col min="9981" max="9981" width="9.140625" style="1" customWidth="1"/>
    <col min="9982" max="9982" width="9.28515625" style="1" customWidth="1"/>
    <col min="9983" max="9983" width="9" style="1" customWidth="1"/>
    <col min="9984" max="9984" width="6.85546875" style="1" customWidth="1"/>
    <col min="9985" max="9985" width="7.28515625" style="1" customWidth="1"/>
    <col min="9986" max="9986" width="7.5703125" style="1" customWidth="1"/>
    <col min="9987" max="9987" width="9.85546875" style="1" customWidth="1"/>
    <col min="9988" max="9989" width="7.140625" style="1" customWidth="1"/>
    <col min="9990" max="9992" width="7.28515625" style="1" customWidth="1"/>
    <col min="9993" max="9993" width="9.140625" style="1"/>
    <col min="9994" max="9994" width="5" style="1" customWidth="1"/>
    <col min="9995" max="10229" width="9.140625" style="1"/>
    <col min="10230" max="10230" width="6.85546875" style="1" customWidth="1"/>
    <col min="10231" max="10234" width="7.28515625" style="1" customWidth="1"/>
    <col min="10235" max="10235" width="8.28515625" style="1" customWidth="1"/>
    <col min="10236" max="10236" width="7.28515625" style="1" customWidth="1"/>
    <col min="10237" max="10237" width="9.140625" style="1" customWidth="1"/>
    <col min="10238" max="10238" width="9.28515625" style="1" customWidth="1"/>
    <col min="10239" max="10239" width="9" style="1" customWidth="1"/>
    <col min="10240" max="10240" width="6.85546875" style="1" customWidth="1"/>
    <col min="10241" max="10241" width="7.28515625" style="1" customWidth="1"/>
    <col min="10242" max="10242" width="7.5703125" style="1" customWidth="1"/>
    <col min="10243" max="10243" width="9.85546875" style="1" customWidth="1"/>
    <col min="10244" max="10245" width="7.140625" style="1" customWidth="1"/>
    <col min="10246" max="10248" width="7.28515625" style="1" customWidth="1"/>
    <col min="10249" max="10249" width="9.140625" style="1"/>
    <col min="10250" max="10250" width="5" style="1" customWidth="1"/>
    <col min="10251" max="10485" width="9.140625" style="1"/>
    <col min="10486" max="10486" width="6.85546875" style="1" customWidth="1"/>
    <col min="10487" max="10490" width="7.28515625" style="1" customWidth="1"/>
    <col min="10491" max="10491" width="8.28515625" style="1" customWidth="1"/>
    <col min="10492" max="10492" width="7.28515625" style="1" customWidth="1"/>
    <col min="10493" max="10493" width="9.140625" style="1" customWidth="1"/>
    <col min="10494" max="10494" width="9.28515625" style="1" customWidth="1"/>
    <col min="10495" max="10495" width="9" style="1" customWidth="1"/>
    <col min="10496" max="10496" width="6.85546875" style="1" customWidth="1"/>
    <col min="10497" max="10497" width="7.28515625" style="1" customWidth="1"/>
    <col min="10498" max="10498" width="7.5703125" style="1" customWidth="1"/>
    <col min="10499" max="10499" width="9.85546875" style="1" customWidth="1"/>
    <col min="10500" max="10501" width="7.140625" style="1" customWidth="1"/>
    <col min="10502" max="10504" width="7.28515625" style="1" customWidth="1"/>
    <col min="10505" max="10505" width="9.140625" style="1"/>
    <col min="10506" max="10506" width="5" style="1" customWidth="1"/>
    <col min="10507" max="10741" width="9.140625" style="1"/>
    <col min="10742" max="10742" width="6.85546875" style="1" customWidth="1"/>
    <col min="10743" max="10746" width="7.28515625" style="1" customWidth="1"/>
    <col min="10747" max="10747" width="8.28515625" style="1" customWidth="1"/>
    <col min="10748" max="10748" width="7.28515625" style="1" customWidth="1"/>
    <col min="10749" max="10749" width="9.140625" style="1" customWidth="1"/>
    <col min="10750" max="10750" width="9.28515625" style="1" customWidth="1"/>
    <col min="10751" max="10751" width="9" style="1" customWidth="1"/>
    <col min="10752" max="10752" width="6.85546875" style="1" customWidth="1"/>
    <col min="10753" max="10753" width="7.28515625" style="1" customWidth="1"/>
    <col min="10754" max="10754" width="7.5703125" style="1" customWidth="1"/>
    <col min="10755" max="10755" width="9.85546875" style="1" customWidth="1"/>
    <col min="10756" max="10757" width="7.140625" style="1" customWidth="1"/>
    <col min="10758" max="10760" width="7.28515625" style="1" customWidth="1"/>
    <col min="10761" max="10761" width="9.140625" style="1"/>
    <col min="10762" max="10762" width="5" style="1" customWidth="1"/>
    <col min="10763" max="10997" width="9.140625" style="1"/>
    <col min="10998" max="10998" width="6.85546875" style="1" customWidth="1"/>
    <col min="10999" max="11002" width="7.28515625" style="1" customWidth="1"/>
    <col min="11003" max="11003" width="8.28515625" style="1" customWidth="1"/>
    <col min="11004" max="11004" width="7.28515625" style="1" customWidth="1"/>
    <col min="11005" max="11005" width="9.140625" style="1" customWidth="1"/>
    <col min="11006" max="11006" width="9.28515625" style="1" customWidth="1"/>
    <col min="11007" max="11007" width="9" style="1" customWidth="1"/>
    <col min="11008" max="11008" width="6.85546875" style="1" customWidth="1"/>
    <col min="11009" max="11009" width="7.28515625" style="1" customWidth="1"/>
    <col min="11010" max="11010" width="7.5703125" style="1" customWidth="1"/>
    <col min="11011" max="11011" width="9.85546875" style="1" customWidth="1"/>
    <col min="11012" max="11013" width="7.140625" style="1" customWidth="1"/>
    <col min="11014" max="11016" width="7.28515625" style="1" customWidth="1"/>
    <col min="11017" max="11017" width="9.140625" style="1"/>
    <col min="11018" max="11018" width="5" style="1" customWidth="1"/>
    <col min="11019" max="11253" width="9.140625" style="1"/>
    <col min="11254" max="11254" width="6.85546875" style="1" customWidth="1"/>
    <col min="11255" max="11258" width="7.28515625" style="1" customWidth="1"/>
    <col min="11259" max="11259" width="8.28515625" style="1" customWidth="1"/>
    <col min="11260" max="11260" width="7.28515625" style="1" customWidth="1"/>
    <col min="11261" max="11261" width="9.140625" style="1" customWidth="1"/>
    <col min="11262" max="11262" width="9.28515625" style="1" customWidth="1"/>
    <col min="11263" max="11263" width="9" style="1" customWidth="1"/>
    <col min="11264" max="11264" width="6.85546875" style="1" customWidth="1"/>
    <col min="11265" max="11265" width="7.28515625" style="1" customWidth="1"/>
    <col min="11266" max="11266" width="7.5703125" style="1" customWidth="1"/>
    <col min="11267" max="11267" width="9.85546875" style="1" customWidth="1"/>
    <col min="11268" max="11269" width="7.140625" style="1" customWidth="1"/>
    <col min="11270" max="11272" width="7.28515625" style="1" customWidth="1"/>
    <col min="11273" max="11273" width="9.140625" style="1"/>
    <col min="11274" max="11274" width="5" style="1" customWidth="1"/>
    <col min="11275" max="11509" width="9.140625" style="1"/>
    <col min="11510" max="11510" width="6.85546875" style="1" customWidth="1"/>
    <col min="11511" max="11514" width="7.28515625" style="1" customWidth="1"/>
    <col min="11515" max="11515" width="8.28515625" style="1" customWidth="1"/>
    <col min="11516" max="11516" width="7.28515625" style="1" customWidth="1"/>
    <col min="11517" max="11517" width="9.140625" style="1" customWidth="1"/>
    <col min="11518" max="11518" width="9.28515625" style="1" customWidth="1"/>
    <col min="11519" max="11519" width="9" style="1" customWidth="1"/>
    <col min="11520" max="11520" width="6.85546875" style="1" customWidth="1"/>
    <col min="11521" max="11521" width="7.28515625" style="1" customWidth="1"/>
    <col min="11522" max="11522" width="7.5703125" style="1" customWidth="1"/>
    <col min="11523" max="11523" width="9.85546875" style="1" customWidth="1"/>
    <col min="11524" max="11525" width="7.140625" style="1" customWidth="1"/>
    <col min="11526" max="11528" width="7.28515625" style="1" customWidth="1"/>
    <col min="11529" max="11529" width="9.140625" style="1"/>
    <col min="11530" max="11530" width="5" style="1" customWidth="1"/>
    <col min="11531" max="11765" width="9.140625" style="1"/>
    <col min="11766" max="11766" width="6.85546875" style="1" customWidth="1"/>
    <col min="11767" max="11770" width="7.28515625" style="1" customWidth="1"/>
    <col min="11771" max="11771" width="8.28515625" style="1" customWidth="1"/>
    <col min="11772" max="11772" width="7.28515625" style="1" customWidth="1"/>
    <col min="11773" max="11773" width="9.140625" style="1" customWidth="1"/>
    <col min="11774" max="11774" width="9.28515625" style="1" customWidth="1"/>
    <col min="11775" max="11775" width="9" style="1" customWidth="1"/>
    <col min="11776" max="11776" width="6.85546875" style="1" customWidth="1"/>
    <col min="11777" max="11777" width="7.28515625" style="1" customWidth="1"/>
    <col min="11778" max="11778" width="7.5703125" style="1" customWidth="1"/>
    <col min="11779" max="11779" width="9.85546875" style="1" customWidth="1"/>
    <col min="11780" max="11781" width="7.140625" style="1" customWidth="1"/>
    <col min="11782" max="11784" width="7.28515625" style="1" customWidth="1"/>
    <col min="11785" max="11785" width="9.140625" style="1"/>
    <col min="11786" max="11786" width="5" style="1" customWidth="1"/>
    <col min="11787" max="12021" width="9.140625" style="1"/>
    <col min="12022" max="12022" width="6.85546875" style="1" customWidth="1"/>
    <col min="12023" max="12026" width="7.28515625" style="1" customWidth="1"/>
    <col min="12027" max="12027" width="8.28515625" style="1" customWidth="1"/>
    <col min="12028" max="12028" width="7.28515625" style="1" customWidth="1"/>
    <col min="12029" max="12029" width="9.140625" style="1" customWidth="1"/>
    <col min="12030" max="12030" width="9.28515625" style="1" customWidth="1"/>
    <col min="12031" max="12031" width="9" style="1" customWidth="1"/>
    <col min="12032" max="12032" width="6.85546875" style="1" customWidth="1"/>
    <col min="12033" max="12033" width="7.28515625" style="1" customWidth="1"/>
    <col min="12034" max="12034" width="7.5703125" style="1" customWidth="1"/>
    <col min="12035" max="12035" width="9.85546875" style="1" customWidth="1"/>
    <col min="12036" max="12037" width="7.140625" style="1" customWidth="1"/>
    <col min="12038" max="12040" width="7.28515625" style="1" customWidth="1"/>
    <col min="12041" max="12041" width="9.140625" style="1"/>
    <col min="12042" max="12042" width="5" style="1" customWidth="1"/>
    <col min="12043" max="12277" width="9.140625" style="1"/>
    <col min="12278" max="12278" width="6.85546875" style="1" customWidth="1"/>
    <col min="12279" max="12282" width="7.28515625" style="1" customWidth="1"/>
    <col min="12283" max="12283" width="8.28515625" style="1" customWidth="1"/>
    <col min="12284" max="12284" width="7.28515625" style="1" customWidth="1"/>
    <col min="12285" max="12285" width="9.140625" style="1" customWidth="1"/>
    <col min="12286" max="12286" width="9.28515625" style="1" customWidth="1"/>
    <col min="12287" max="12287" width="9" style="1" customWidth="1"/>
    <col min="12288" max="12288" width="6.85546875" style="1" customWidth="1"/>
    <col min="12289" max="12289" width="7.28515625" style="1" customWidth="1"/>
    <col min="12290" max="12290" width="7.5703125" style="1" customWidth="1"/>
    <col min="12291" max="12291" width="9.85546875" style="1" customWidth="1"/>
    <col min="12292" max="12293" width="7.140625" style="1" customWidth="1"/>
    <col min="12294" max="12296" width="7.28515625" style="1" customWidth="1"/>
    <col min="12297" max="12297" width="9.140625" style="1"/>
    <col min="12298" max="12298" width="5" style="1" customWidth="1"/>
    <col min="12299" max="12533" width="9.140625" style="1"/>
    <col min="12534" max="12534" width="6.85546875" style="1" customWidth="1"/>
    <col min="12535" max="12538" width="7.28515625" style="1" customWidth="1"/>
    <col min="12539" max="12539" width="8.28515625" style="1" customWidth="1"/>
    <col min="12540" max="12540" width="7.28515625" style="1" customWidth="1"/>
    <col min="12541" max="12541" width="9.140625" style="1" customWidth="1"/>
    <col min="12542" max="12542" width="9.28515625" style="1" customWidth="1"/>
    <col min="12543" max="12543" width="9" style="1" customWidth="1"/>
    <col min="12544" max="12544" width="6.85546875" style="1" customWidth="1"/>
    <col min="12545" max="12545" width="7.28515625" style="1" customWidth="1"/>
    <col min="12546" max="12546" width="7.5703125" style="1" customWidth="1"/>
    <col min="12547" max="12547" width="9.85546875" style="1" customWidth="1"/>
    <col min="12548" max="12549" width="7.140625" style="1" customWidth="1"/>
    <col min="12550" max="12552" width="7.28515625" style="1" customWidth="1"/>
    <col min="12553" max="12553" width="9.140625" style="1"/>
    <col min="12554" max="12554" width="5" style="1" customWidth="1"/>
    <col min="12555" max="12789" width="9.140625" style="1"/>
    <col min="12790" max="12790" width="6.85546875" style="1" customWidth="1"/>
    <col min="12791" max="12794" width="7.28515625" style="1" customWidth="1"/>
    <col min="12795" max="12795" width="8.28515625" style="1" customWidth="1"/>
    <col min="12796" max="12796" width="7.28515625" style="1" customWidth="1"/>
    <col min="12797" max="12797" width="9.140625" style="1" customWidth="1"/>
    <col min="12798" max="12798" width="9.28515625" style="1" customWidth="1"/>
    <col min="12799" max="12799" width="9" style="1" customWidth="1"/>
    <col min="12800" max="12800" width="6.85546875" style="1" customWidth="1"/>
    <col min="12801" max="12801" width="7.28515625" style="1" customWidth="1"/>
    <col min="12802" max="12802" width="7.5703125" style="1" customWidth="1"/>
    <col min="12803" max="12803" width="9.85546875" style="1" customWidth="1"/>
    <col min="12804" max="12805" width="7.140625" style="1" customWidth="1"/>
    <col min="12806" max="12808" width="7.28515625" style="1" customWidth="1"/>
    <col min="12809" max="12809" width="9.140625" style="1"/>
    <col min="12810" max="12810" width="5" style="1" customWidth="1"/>
    <col min="12811" max="13045" width="9.140625" style="1"/>
    <col min="13046" max="13046" width="6.85546875" style="1" customWidth="1"/>
    <col min="13047" max="13050" width="7.28515625" style="1" customWidth="1"/>
    <col min="13051" max="13051" width="8.28515625" style="1" customWidth="1"/>
    <col min="13052" max="13052" width="7.28515625" style="1" customWidth="1"/>
    <col min="13053" max="13053" width="9.140625" style="1" customWidth="1"/>
    <col min="13054" max="13054" width="9.28515625" style="1" customWidth="1"/>
    <col min="13055" max="13055" width="9" style="1" customWidth="1"/>
    <col min="13056" max="13056" width="6.85546875" style="1" customWidth="1"/>
    <col min="13057" max="13057" width="7.28515625" style="1" customWidth="1"/>
    <col min="13058" max="13058" width="7.5703125" style="1" customWidth="1"/>
    <col min="13059" max="13059" width="9.85546875" style="1" customWidth="1"/>
    <col min="13060" max="13061" width="7.140625" style="1" customWidth="1"/>
    <col min="13062" max="13064" width="7.28515625" style="1" customWidth="1"/>
    <col min="13065" max="13065" width="9.140625" style="1"/>
    <col min="13066" max="13066" width="5" style="1" customWidth="1"/>
    <col min="13067" max="13301" width="9.140625" style="1"/>
    <col min="13302" max="13302" width="6.85546875" style="1" customWidth="1"/>
    <col min="13303" max="13306" width="7.28515625" style="1" customWidth="1"/>
    <col min="13307" max="13307" width="8.28515625" style="1" customWidth="1"/>
    <col min="13308" max="13308" width="7.28515625" style="1" customWidth="1"/>
    <col min="13309" max="13309" width="9.140625" style="1" customWidth="1"/>
    <col min="13310" max="13310" width="9.28515625" style="1" customWidth="1"/>
    <col min="13311" max="13311" width="9" style="1" customWidth="1"/>
    <col min="13312" max="13312" width="6.85546875" style="1" customWidth="1"/>
    <col min="13313" max="13313" width="7.28515625" style="1" customWidth="1"/>
    <col min="13314" max="13314" width="7.5703125" style="1" customWidth="1"/>
    <col min="13315" max="13315" width="9.85546875" style="1" customWidth="1"/>
    <col min="13316" max="13317" width="7.140625" style="1" customWidth="1"/>
    <col min="13318" max="13320" width="7.28515625" style="1" customWidth="1"/>
    <col min="13321" max="13321" width="9.140625" style="1"/>
    <col min="13322" max="13322" width="5" style="1" customWidth="1"/>
    <col min="13323" max="13557" width="9.140625" style="1"/>
    <col min="13558" max="13558" width="6.85546875" style="1" customWidth="1"/>
    <col min="13559" max="13562" width="7.28515625" style="1" customWidth="1"/>
    <col min="13563" max="13563" width="8.28515625" style="1" customWidth="1"/>
    <col min="13564" max="13564" width="7.28515625" style="1" customWidth="1"/>
    <col min="13565" max="13565" width="9.140625" style="1" customWidth="1"/>
    <col min="13566" max="13566" width="9.28515625" style="1" customWidth="1"/>
    <col min="13567" max="13567" width="9" style="1" customWidth="1"/>
    <col min="13568" max="13568" width="6.85546875" style="1" customWidth="1"/>
    <col min="13569" max="13569" width="7.28515625" style="1" customWidth="1"/>
    <col min="13570" max="13570" width="7.5703125" style="1" customWidth="1"/>
    <col min="13571" max="13571" width="9.85546875" style="1" customWidth="1"/>
    <col min="13572" max="13573" width="7.140625" style="1" customWidth="1"/>
    <col min="13574" max="13576" width="7.28515625" style="1" customWidth="1"/>
    <col min="13577" max="13577" width="9.140625" style="1"/>
    <col min="13578" max="13578" width="5" style="1" customWidth="1"/>
    <col min="13579" max="13813" width="9.140625" style="1"/>
    <col min="13814" max="13814" width="6.85546875" style="1" customWidth="1"/>
    <col min="13815" max="13818" width="7.28515625" style="1" customWidth="1"/>
    <col min="13819" max="13819" width="8.28515625" style="1" customWidth="1"/>
    <col min="13820" max="13820" width="7.28515625" style="1" customWidth="1"/>
    <col min="13821" max="13821" width="9.140625" style="1" customWidth="1"/>
    <col min="13822" max="13822" width="9.28515625" style="1" customWidth="1"/>
    <col min="13823" max="13823" width="9" style="1" customWidth="1"/>
    <col min="13824" max="13824" width="6.85546875" style="1" customWidth="1"/>
    <col min="13825" max="13825" width="7.28515625" style="1" customWidth="1"/>
    <col min="13826" max="13826" width="7.5703125" style="1" customWidth="1"/>
    <col min="13827" max="13827" width="9.85546875" style="1" customWidth="1"/>
    <col min="13828" max="13829" width="7.140625" style="1" customWidth="1"/>
    <col min="13830" max="13832" width="7.28515625" style="1" customWidth="1"/>
    <col min="13833" max="13833" width="9.140625" style="1"/>
    <col min="13834" max="13834" width="5" style="1" customWidth="1"/>
    <col min="13835" max="14069" width="9.140625" style="1"/>
    <col min="14070" max="14070" width="6.85546875" style="1" customWidth="1"/>
    <col min="14071" max="14074" width="7.28515625" style="1" customWidth="1"/>
    <col min="14075" max="14075" width="8.28515625" style="1" customWidth="1"/>
    <col min="14076" max="14076" width="7.28515625" style="1" customWidth="1"/>
    <col min="14077" max="14077" width="9.140625" style="1" customWidth="1"/>
    <col min="14078" max="14078" width="9.28515625" style="1" customWidth="1"/>
    <col min="14079" max="14079" width="9" style="1" customWidth="1"/>
    <col min="14080" max="14080" width="6.85546875" style="1" customWidth="1"/>
    <col min="14081" max="14081" width="7.28515625" style="1" customWidth="1"/>
    <col min="14082" max="14082" width="7.5703125" style="1" customWidth="1"/>
    <col min="14083" max="14083" width="9.85546875" style="1" customWidth="1"/>
    <col min="14084" max="14085" width="7.140625" style="1" customWidth="1"/>
    <col min="14086" max="14088" width="7.28515625" style="1" customWidth="1"/>
    <col min="14089" max="14089" width="9.140625" style="1"/>
    <col min="14090" max="14090" width="5" style="1" customWidth="1"/>
    <col min="14091" max="14325" width="9.140625" style="1"/>
    <col min="14326" max="14326" width="6.85546875" style="1" customWidth="1"/>
    <col min="14327" max="14330" width="7.28515625" style="1" customWidth="1"/>
    <col min="14331" max="14331" width="8.28515625" style="1" customWidth="1"/>
    <col min="14332" max="14332" width="7.28515625" style="1" customWidth="1"/>
    <col min="14333" max="14333" width="9.140625" style="1" customWidth="1"/>
    <col min="14334" max="14334" width="9.28515625" style="1" customWidth="1"/>
    <col min="14335" max="14335" width="9" style="1" customWidth="1"/>
    <col min="14336" max="14336" width="6.85546875" style="1" customWidth="1"/>
    <col min="14337" max="14337" width="7.28515625" style="1" customWidth="1"/>
    <col min="14338" max="14338" width="7.5703125" style="1" customWidth="1"/>
    <col min="14339" max="14339" width="9.85546875" style="1" customWidth="1"/>
    <col min="14340" max="14341" width="7.140625" style="1" customWidth="1"/>
    <col min="14342" max="14344" width="7.28515625" style="1" customWidth="1"/>
    <col min="14345" max="14345" width="9.140625" style="1"/>
    <col min="14346" max="14346" width="5" style="1" customWidth="1"/>
    <col min="14347" max="14581" width="9.140625" style="1"/>
    <col min="14582" max="14582" width="6.85546875" style="1" customWidth="1"/>
    <col min="14583" max="14586" width="7.28515625" style="1" customWidth="1"/>
    <col min="14587" max="14587" width="8.28515625" style="1" customWidth="1"/>
    <col min="14588" max="14588" width="7.28515625" style="1" customWidth="1"/>
    <col min="14589" max="14589" width="9.140625" style="1" customWidth="1"/>
    <col min="14590" max="14590" width="9.28515625" style="1" customWidth="1"/>
    <col min="14591" max="14591" width="9" style="1" customWidth="1"/>
    <col min="14592" max="14592" width="6.85546875" style="1" customWidth="1"/>
    <col min="14593" max="14593" width="7.28515625" style="1" customWidth="1"/>
    <col min="14594" max="14594" width="7.5703125" style="1" customWidth="1"/>
    <col min="14595" max="14595" width="9.85546875" style="1" customWidth="1"/>
    <col min="14596" max="14597" width="7.140625" style="1" customWidth="1"/>
    <col min="14598" max="14600" width="7.28515625" style="1" customWidth="1"/>
    <col min="14601" max="14601" width="9.140625" style="1"/>
    <col min="14602" max="14602" width="5" style="1" customWidth="1"/>
    <col min="14603" max="14837" width="9.140625" style="1"/>
    <col min="14838" max="14838" width="6.85546875" style="1" customWidth="1"/>
    <col min="14839" max="14842" width="7.28515625" style="1" customWidth="1"/>
    <col min="14843" max="14843" width="8.28515625" style="1" customWidth="1"/>
    <col min="14844" max="14844" width="7.28515625" style="1" customWidth="1"/>
    <col min="14845" max="14845" width="9.140625" style="1" customWidth="1"/>
    <col min="14846" max="14846" width="9.28515625" style="1" customWidth="1"/>
    <col min="14847" max="14847" width="9" style="1" customWidth="1"/>
    <col min="14848" max="14848" width="6.85546875" style="1" customWidth="1"/>
    <col min="14849" max="14849" width="7.28515625" style="1" customWidth="1"/>
    <col min="14850" max="14850" width="7.5703125" style="1" customWidth="1"/>
    <col min="14851" max="14851" width="9.85546875" style="1" customWidth="1"/>
    <col min="14852" max="14853" width="7.140625" style="1" customWidth="1"/>
    <col min="14854" max="14856" width="7.28515625" style="1" customWidth="1"/>
    <col min="14857" max="14857" width="9.140625" style="1"/>
    <col min="14858" max="14858" width="5" style="1" customWidth="1"/>
    <col min="14859" max="15093" width="9.140625" style="1"/>
    <col min="15094" max="15094" width="6.85546875" style="1" customWidth="1"/>
    <col min="15095" max="15098" width="7.28515625" style="1" customWidth="1"/>
    <col min="15099" max="15099" width="8.28515625" style="1" customWidth="1"/>
    <col min="15100" max="15100" width="7.28515625" style="1" customWidth="1"/>
    <col min="15101" max="15101" width="9.140625" style="1" customWidth="1"/>
    <col min="15102" max="15102" width="9.28515625" style="1" customWidth="1"/>
    <col min="15103" max="15103" width="9" style="1" customWidth="1"/>
    <col min="15104" max="15104" width="6.85546875" style="1" customWidth="1"/>
    <col min="15105" max="15105" width="7.28515625" style="1" customWidth="1"/>
    <col min="15106" max="15106" width="7.5703125" style="1" customWidth="1"/>
    <col min="15107" max="15107" width="9.85546875" style="1" customWidth="1"/>
    <col min="15108" max="15109" width="7.140625" style="1" customWidth="1"/>
    <col min="15110" max="15112" width="7.28515625" style="1" customWidth="1"/>
    <col min="15113" max="15113" width="9.140625" style="1"/>
    <col min="15114" max="15114" width="5" style="1" customWidth="1"/>
    <col min="15115" max="15349" width="9.140625" style="1"/>
    <col min="15350" max="15350" width="6.85546875" style="1" customWidth="1"/>
    <col min="15351" max="15354" width="7.28515625" style="1" customWidth="1"/>
    <col min="15355" max="15355" width="8.28515625" style="1" customWidth="1"/>
    <col min="15356" max="15356" width="7.28515625" style="1" customWidth="1"/>
    <col min="15357" max="15357" width="9.140625" style="1" customWidth="1"/>
    <col min="15358" max="15358" width="9.28515625" style="1" customWidth="1"/>
    <col min="15359" max="15359" width="9" style="1" customWidth="1"/>
    <col min="15360" max="15360" width="6.85546875" style="1" customWidth="1"/>
    <col min="15361" max="15361" width="7.28515625" style="1" customWidth="1"/>
    <col min="15362" max="15362" width="7.5703125" style="1" customWidth="1"/>
    <col min="15363" max="15363" width="9.85546875" style="1" customWidth="1"/>
    <col min="15364" max="15365" width="7.140625" style="1" customWidth="1"/>
    <col min="15366" max="15368" width="7.28515625" style="1" customWidth="1"/>
    <col min="15369" max="15369" width="9.140625" style="1"/>
    <col min="15370" max="15370" width="5" style="1" customWidth="1"/>
    <col min="15371" max="15605" width="9.140625" style="1"/>
    <col min="15606" max="15606" width="6.85546875" style="1" customWidth="1"/>
    <col min="15607" max="15610" width="7.28515625" style="1" customWidth="1"/>
    <col min="15611" max="15611" width="8.28515625" style="1" customWidth="1"/>
    <col min="15612" max="15612" width="7.28515625" style="1" customWidth="1"/>
    <col min="15613" max="15613" width="9.140625" style="1" customWidth="1"/>
    <col min="15614" max="15614" width="9.28515625" style="1" customWidth="1"/>
    <col min="15615" max="15615" width="9" style="1" customWidth="1"/>
    <col min="15616" max="15616" width="6.85546875" style="1" customWidth="1"/>
    <col min="15617" max="15617" width="7.28515625" style="1" customWidth="1"/>
    <col min="15618" max="15618" width="7.5703125" style="1" customWidth="1"/>
    <col min="15619" max="15619" width="9.85546875" style="1" customWidth="1"/>
    <col min="15620" max="15621" width="7.140625" style="1" customWidth="1"/>
    <col min="15622" max="15624" width="7.28515625" style="1" customWidth="1"/>
    <col min="15625" max="15625" width="9.140625" style="1"/>
    <col min="15626" max="15626" width="5" style="1" customWidth="1"/>
    <col min="15627" max="15861" width="9.140625" style="1"/>
    <col min="15862" max="15862" width="6.85546875" style="1" customWidth="1"/>
    <col min="15863" max="15866" width="7.28515625" style="1" customWidth="1"/>
    <col min="15867" max="15867" width="8.28515625" style="1" customWidth="1"/>
    <col min="15868" max="15868" width="7.28515625" style="1" customWidth="1"/>
    <col min="15869" max="15869" width="9.140625" style="1" customWidth="1"/>
    <col min="15870" max="15870" width="9.28515625" style="1" customWidth="1"/>
    <col min="15871" max="15871" width="9" style="1" customWidth="1"/>
    <col min="15872" max="15872" width="6.85546875" style="1" customWidth="1"/>
    <col min="15873" max="15873" width="7.28515625" style="1" customWidth="1"/>
    <col min="15874" max="15874" width="7.5703125" style="1" customWidth="1"/>
    <col min="15875" max="15875" width="9.85546875" style="1" customWidth="1"/>
    <col min="15876" max="15877" width="7.140625" style="1" customWidth="1"/>
    <col min="15878" max="15880" width="7.28515625" style="1" customWidth="1"/>
    <col min="15881" max="15881" width="9.140625" style="1"/>
    <col min="15882" max="15882" width="5" style="1" customWidth="1"/>
    <col min="15883" max="16117" width="9.140625" style="1"/>
    <col min="16118" max="16118" width="6.85546875" style="1" customWidth="1"/>
    <col min="16119" max="16122" width="7.28515625" style="1" customWidth="1"/>
    <col min="16123" max="16123" width="8.28515625" style="1" customWidth="1"/>
    <col min="16124" max="16124" width="7.28515625" style="1" customWidth="1"/>
    <col min="16125" max="16125" width="9.140625" style="1" customWidth="1"/>
    <col min="16126" max="16126" width="9.28515625" style="1" customWidth="1"/>
    <col min="16127" max="16127" width="9" style="1" customWidth="1"/>
    <col min="16128" max="16128" width="6.85546875" style="1" customWidth="1"/>
    <col min="16129" max="16129" width="7.28515625" style="1" customWidth="1"/>
    <col min="16130" max="16130" width="7.5703125" style="1" customWidth="1"/>
    <col min="16131" max="16131" width="9.85546875" style="1" customWidth="1"/>
    <col min="16132" max="16133" width="7.140625" style="1" customWidth="1"/>
    <col min="16134" max="16136" width="7.28515625" style="1" customWidth="1"/>
    <col min="16137" max="16137" width="9.140625" style="1"/>
    <col min="16138" max="16138" width="5" style="1" customWidth="1"/>
    <col min="16139" max="16384" width="9.140625" style="1"/>
  </cols>
  <sheetData>
    <row r="1" spans="1:10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>
      <c r="A2" s="66" t="s">
        <v>8</v>
      </c>
      <c r="B2" s="67"/>
      <c r="C2" s="67"/>
      <c r="D2" s="67"/>
      <c r="E2" s="67"/>
      <c r="F2" s="67"/>
      <c r="G2" s="67"/>
      <c r="H2" s="67"/>
      <c r="I2" s="67"/>
      <c r="J2" s="67"/>
    </row>
    <row r="3" spans="1:10">
      <c r="A3" s="68" t="s">
        <v>33</v>
      </c>
      <c r="B3" s="69"/>
      <c r="C3" s="69"/>
      <c r="D3" s="69"/>
      <c r="E3" s="69"/>
      <c r="F3" s="69"/>
      <c r="G3" s="69"/>
      <c r="H3" s="69"/>
      <c r="I3" s="69"/>
      <c r="J3" s="69"/>
    </row>
    <row r="4" spans="1:10">
      <c r="A4" s="68" t="s">
        <v>1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10.5" customHeight="1" thickBot="1">
      <c r="A5" s="70"/>
      <c r="B5" s="71"/>
      <c r="C5" s="71"/>
      <c r="D5" s="71"/>
      <c r="E5" s="71"/>
      <c r="F5" s="71"/>
      <c r="G5" s="71"/>
      <c r="H5" s="71"/>
      <c r="I5" s="71"/>
      <c r="J5" s="71"/>
    </row>
    <row r="6" spans="1:10" s="2" customFormat="1" thickBot="1">
      <c r="A6" s="50" t="s">
        <v>2</v>
      </c>
      <c r="B6" s="53" t="s">
        <v>3</v>
      </c>
      <c r="C6" s="54"/>
      <c r="D6" s="54"/>
      <c r="E6" s="54"/>
      <c r="F6" s="54"/>
      <c r="G6" s="54"/>
      <c r="H6" s="54"/>
      <c r="I6" s="54"/>
      <c r="J6" s="55"/>
    </row>
    <row r="7" spans="1:10" s="2" customFormat="1" thickBot="1">
      <c r="A7" s="51"/>
      <c r="B7" s="56"/>
      <c r="C7" s="57"/>
      <c r="D7" s="57"/>
      <c r="E7" s="57"/>
      <c r="F7" s="57"/>
      <c r="G7" s="58"/>
      <c r="H7" s="56" t="s">
        <v>11</v>
      </c>
      <c r="I7" s="57"/>
      <c r="J7" s="58"/>
    </row>
    <row r="8" spans="1:10" s="2" customFormat="1" ht="12">
      <c r="A8" s="51"/>
      <c r="B8" s="59" t="s">
        <v>9</v>
      </c>
      <c r="C8" s="60"/>
      <c r="D8" s="61" t="s">
        <v>7</v>
      </c>
      <c r="E8" s="60"/>
      <c r="F8" s="61" t="s">
        <v>10</v>
      </c>
      <c r="G8" s="60"/>
      <c r="H8" s="62" t="s">
        <v>9</v>
      </c>
      <c r="I8" s="43" t="s">
        <v>7</v>
      </c>
      <c r="J8" s="45" t="s">
        <v>10</v>
      </c>
    </row>
    <row r="9" spans="1:10" s="2" customFormat="1" ht="12">
      <c r="A9" s="52"/>
      <c r="B9" s="28" t="s">
        <v>5</v>
      </c>
      <c r="C9" s="29" t="s">
        <v>6</v>
      </c>
      <c r="D9" s="28" t="s">
        <v>5</v>
      </c>
      <c r="E9" s="29" t="s">
        <v>6</v>
      </c>
      <c r="F9" s="28" t="s">
        <v>5</v>
      </c>
      <c r="G9" s="29" t="s">
        <v>6</v>
      </c>
      <c r="H9" s="63"/>
      <c r="I9" s="44"/>
      <c r="J9" s="46"/>
    </row>
    <row r="10" spans="1:10" ht="15.75">
      <c r="A10" s="5">
        <v>1</v>
      </c>
      <c r="B10" s="9">
        <v>4</v>
      </c>
      <c r="C10" s="9">
        <v>4</v>
      </c>
      <c r="D10" s="37">
        <v>652</v>
      </c>
      <c r="E10" s="10">
        <v>526</v>
      </c>
      <c r="F10" s="11">
        <v>197</v>
      </c>
      <c r="G10" s="12">
        <v>173</v>
      </c>
      <c r="H10" s="37">
        <f>SUM(B10:C10)</f>
        <v>8</v>
      </c>
      <c r="I10" s="37">
        <f>SUM(D10:E10)</f>
        <v>1178</v>
      </c>
      <c r="J10" s="13">
        <f>SUM(F10:G10)</f>
        <v>370</v>
      </c>
    </row>
    <row r="11" spans="1:10" ht="15.75">
      <c r="A11" s="5">
        <v>2</v>
      </c>
      <c r="B11" s="9">
        <v>3</v>
      </c>
      <c r="C11" s="9">
        <v>3</v>
      </c>
      <c r="D11" s="37">
        <v>586</v>
      </c>
      <c r="E11" s="10">
        <v>442</v>
      </c>
      <c r="F11" s="11">
        <v>185</v>
      </c>
      <c r="G11" s="12">
        <v>131</v>
      </c>
      <c r="H11" s="37">
        <f t="shared" ref="H11:H40" si="0">SUM(B11:C11)</f>
        <v>6</v>
      </c>
      <c r="I11" s="37">
        <f t="shared" ref="I11:I40" si="1">SUM(D11:E11)</f>
        <v>1028</v>
      </c>
      <c r="J11" s="13">
        <f t="shared" ref="J11:J40" si="2">SUM(F11:G11)</f>
        <v>316</v>
      </c>
    </row>
    <row r="12" spans="1:10" ht="15.75">
      <c r="A12" s="5">
        <v>3</v>
      </c>
      <c r="B12" s="9">
        <v>4</v>
      </c>
      <c r="C12" s="9">
        <v>4</v>
      </c>
      <c r="D12" s="37">
        <v>624</v>
      </c>
      <c r="E12" s="10">
        <v>675</v>
      </c>
      <c r="F12" s="11">
        <v>224</v>
      </c>
      <c r="G12" s="12">
        <v>192</v>
      </c>
      <c r="H12" s="37">
        <f t="shared" si="0"/>
        <v>8</v>
      </c>
      <c r="I12" s="37">
        <f t="shared" si="1"/>
        <v>1299</v>
      </c>
      <c r="J12" s="13">
        <f t="shared" si="2"/>
        <v>416</v>
      </c>
    </row>
    <row r="13" spans="1:10" ht="15.75">
      <c r="A13" s="5">
        <v>4</v>
      </c>
      <c r="B13" s="9">
        <v>4</v>
      </c>
      <c r="C13" s="9">
        <v>4</v>
      </c>
      <c r="D13" s="37">
        <v>589</v>
      </c>
      <c r="E13" s="10">
        <v>512</v>
      </c>
      <c r="F13" s="11">
        <v>189</v>
      </c>
      <c r="G13" s="12">
        <v>175</v>
      </c>
      <c r="H13" s="37">
        <f t="shared" si="0"/>
        <v>8</v>
      </c>
      <c r="I13" s="37">
        <f t="shared" si="1"/>
        <v>1101</v>
      </c>
      <c r="J13" s="13">
        <f t="shared" si="2"/>
        <v>364</v>
      </c>
    </row>
    <row r="14" spans="1:10" ht="15.75">
      <c r="A14" s="5">
        <v>5</v>
      </c>
      <c r="B14" s="9">
        <v>3</v>
      </c>
      <c r="C14" s="9">
        <v>3</v>
      </c>
      <c r="D14" s="37">
        <v>449</v>
      </c>
      <c r="E14" s="10">
        <v>416</v>
      </c>
      <c r="F14" s="11">
        <v>136</v>
      </c>
      <c r="G14" s="12">
        <v>123</v>
      </c>
      <c r="H14" s="37">
        <f t="shared" si="0"/>
        <v>6</v>
      </c>
      <c r="I14" s="37">
        <f t="shared" si="1"/>
        <v>865</v>
      </c>
      <c r="J14" s="13">
        <f t="shared" si="2"/>
        <v>259</v>
      </c>
    </row>
    <row r="15" spans="1:10" ht="15.75">
      <c r="A15" s="5">
        <v>6</v>
      </c>
      <c r="B15" s="9">
        <v>5</v>
      </c>
      <c r="C15" s="9">
        <v>5</v>
      </c>
      <c r="D15" s="37">
        <v>667</v>
      </c>
      <c r="E15" s="10">
        <v>648</v>
      </c>
      <c r="F15" s="11">
        <v>251</v>
      </c>
      <c r="G15" s="12">
        <v>227</v>
      </c>
      <c r="H15" s="37">
        <f t="shared" si="0"/>
        <v>10</v>
      </c>
      <c r="I15" s="37">
        <f t="shared" si="1"/>
        <v>1315</v>
      </c>
      <c r="J15" s="13">
        <f t="shared" si="2"/>
        <v>478</v>
      </c>
    </row>
    <row r="16" spans="1:10" ht="15.75">
      <c r="A16" s="5">
        <v>7</v>
      </c>
      <c r="B16" s="9">
        <v>3</v>
      </c>
      <c r="C16" s="9">
        <v>3</v>
      </c>
      <c r="D16" s="37">
        <v>534</v>
      </c>
      <c r="E16" s="10">
        <v>383</v>
      </c>
      <c r="F16" s="11">
        <v>147</v>
      </c>
      <c r="G16" s="12">
        <v>121</v>
      </c>
      <c r="H16" s="37">
        <f t="shared" si="0"/>
        <v>6</v>
      </c>
      <c r="I16" s="37">
        <f t="shared" si="1"/>
        <v>917</v>
      </c>
      <c r="J16" s="13">
        <f t="shared" si="2"/>
        <v>268</v>
      </c>
    </row>
    <row r="17" spans="1:10" ht="15.75">
      <c r="A17" s="5">
        <v>8</v>
      </c>
      <c r="B17" s="9">
        <v>3</v>
      </c>
      <c r="C17" s="9">
        <v>3</v>
      </c>
      <c r="D17" s="37">
        <v>656</v>
      </c>
      <c r="E17" s="10">
        <v>472</v>
      </c>
      <c r="F17" s="11">
        <v>168</v>
      </c>
      <c r="G17" s="12">
        <v>139</v>
      </c>
      <c r="H17" s="37">
        <f t="shared" si="0"/>
        <v>6</v>
      </c>
      <c r="I17" s="37">
        <f t="shared" si="1"/>
        <v>1128</v>
      </c>
      <c r="J17" s="13">
        <f t="shared" si="2"/>
        <v>307</v>
      </c>
    </row>
    <row r="18" spans="1:10" ht="15.75">
      <c r="A18" s="5">
        <v>9</v>
      </c>
      <c r="B18" s="9">
        <v>3</v>
      </c>
      <c r="C18" s="9">
        <v>3</v>
      </c>
      <c r="D18" s="37">
        <v>624</v>
      </c>
      <c r="E18" s="10">
        <v>596</v>
      </c>
      <c r="F18" s="11">
        <v>157</v>
      </c>
      <c r="G18" s="12">
        <v>169</v>
      </c>
      <c r="H18" s="37">
        <f t="shared" si="0"/>
        <v>6</v>
      </c>
      <c r="I18" s="37">
        <f t="shared" si="1"/>
        <v>1220</v>
      </c>
      <c r="J18" s="13">
        <f t="shared" si="2"/>
        <v>326</v>
      </c>
    </row>
    <row r="19" spans="1:10" ht="15.75">
      <c r="A19" s="5">
        <v>10</v>
      </c>
      <c r="B19" s="9">
        <v>3</v>
      </c>
      <c r="C19" s="9">
        <v>3</v>
      </c>
      <c r="D19" s="37">
        <v>526</v>
      </c>
      <c r="E19" s="10">
        <v>511</v>
      </c>
      <c r="F19" s="11">
        <v>149</v>
      </c>
      <c r="G19" s="12">
        <v>173</v>
      </c>
      <c r="H19" s="37">
        <f t="shared" si="0"/>
        <v>6</v>
      </c>
      <c r="I19" s="37">
        <f t="shared" si="1"/>
        <v>1037</v>
      </c>
      <c r="J19" s="13">
        <f t="shared" si="2"/>
        <v>322</v>
      </c>
    </row>
    <row r="20" spans="1:10" ht="15.75">
      <c r="A20" s="5">
        <v>11</v>
      </c>
      <c r="B20" s="9">
        <v>3</v>
      </c>
      <c r="C20" s="9">
        <v>3</v>
      </c>
      <c r="D20" s="37">
        <v>644</v>
      </c>
      <c r="E20" s="10">
        <v>626</v>
      </c>
      <c r="F20" s="11">
        <v>168</v>
      </c>
      <c r="G20" s="12">
        <v>163</v>
      </c>
      <c r="H20" s="37">
        <f t="shared" si="0"/>
        <v>6</v>
      </c>
      <c r="I20" s="37">
        <f t="shared" si="1"/>
        <v>1270</v>
      </c>
      <c r="J20" s="13">
        <f t="shared" si="2"/>
        <v>331</v>
      </c>
    </row>
    <row r="21" spans="1:10" ht="15.75">
      <c r="A21" s="5">
        <v>12</v>
      </c>
      <c r="B21" s="9">
        <v>4</v>
      </c>
      <c r="C21" s="9">
        <v>4</v>
      </c>
      <c r="D21" s="37">
        <v>807</v>
      </c>
      <c r="E21" s="10">
        <v>506</v>
      </c>
      <c r="F21" s="11">
        <v>231</v>
      </c>
      <c r="G21" s="12">
        <v>137</v>
      </c>
      <c r="H21" s="37">
        <f t="shared" si="0"/>
        <v>8</v>
      </c>
      <c r="I21" s="37">
        <f t="shared" si="1"/>
        <v>1313</v>
      </c>
      <c r="J21" s="13">
        <f t="shared" si="2"/>
        <v>368</v>
      </c>
    </row>
    <row r="22" spans="1:10" ht="15.75">
      <c r="A22" s="5">
        <v>13</v>
      </c>
      <c r="B22" s="9">
        <v>4</v>
      </c>
      <c r="C22" s="9">
        <v>4</v>
      </c>
      <c r="D22" s="37">
        <v>618</v>
      </c>
      <c r="E22" s="10">
        <v>531</v>
      </c>
      <c r="F22" s="11">
        <v>185</v>
      </c>
      <c r="G22" s="12">
        <v>170</v>
      </c>
      <c r="H22" s="37">
        <f t="shared" si="0"/>
        <v>8</v>
      </c>
      <c r="I22" s="37">
        <f t="shared" si="1"/>
        <v>1149</v>
      </c>
      <c r="J22" s="13">
        <f t="shared" si="2"/>
        <v>355</v>
      </c>
    </row>
    <row r="23" spans="1:10" ht="15.75">
      <c r="A23" s="5">
        <v>14</v>
      </c>
      <c r="B23" s="9">
        <v>3</v>
      </c>
      <c r="C23" s="9">
        <v>3</v>
      </c>
      <c r="D23" s="37">
        <v>706</v>
      </c>
      <c r="E23" s="10">
        <v>584</v>
      </c>
      <c r="F23" s="11">
        <v>182</v>
      </c>
      <c r="G23" s="12">
        <v>170</v>
      </c>
      <c r="H23" s="37">
        <f t="shared" si="0"/>
        <v>6</v>
      </c>
      <c r="I23" s="37">
        <f t="shared" si="1"/>
        <v>1290</v>
      </c>
      <c r="J23" s="13">
        <f t="shared" si="2"/>
        <v>352</v>
      </c>
    </row>
    <row r="24" spans="1:10" ht="15.75">
      <c r="A24" s="5">
        <v>15</v>
      </c>
      <c r="B24" s="9">
        <v>4</v>
      </c>
      <c r="C24" s="9">
        <v>4</v>
      </c>
      <c r="D24" s="37">
        <v>703</v>
      </c>
      <c r="E24" s="10">
        <v>604</v>
      </c>
      <c r="F24" s="11">
        <v>188</v>
      </c>
      <c r="G24" s="12">
        <v>174</v>
      </c>
      <c r="H24" s="37">
        <f t="shared" si="0"/>
        <v>8</v>
      </c>
      <c r="I24" s="37">
        <f t="shared" si="1"/>
        <v>1307</v>
      </c>
      <c r="J24" s="13">
        <f t="shared" si="2"/>
        <v>362</v>
      </c>
    </row>
    <row r="25" spans="1:10" ht="15.75">
      <c r="A25" s="5">
        <v>16</v>
      </c>
      <c r="B25" s="9">
        <v>3</v>
      </c>
      <c r="C25" s="9">
        <v>3</v>
      </c>
      <c r="D25" s="37">
        <v>498</v>
      </c>
      <c r="E25" s="10">
        <v>457</v>
      </c>
      <c r="F25" s="11">
        <v>140</v>
      </c>
      <c r="G25" s="12">
        <v>149</v>
      </c>
      <c r="H25" s="37">
        <f t="shared" si="0"/>
        <v>6</v>
      </c>
      <c r="I25" s="37">
        <f t="shared" si="1"/>
        <v>955</v>
      </c>
      <c r="J25" s="13">
        <f t="shared" si="2"/>
        <v>289</v>
      </c>
    </row>
    <row r="26" spans="1:10" ht="15.75">
      <c r="A26" s="5">
        <v>17</v>
      </c>
      <c r="B26" s="9">
        <v>4</v>
      </c>
      <c r="C26" s="9">
        <v>4</v>
      </c>
      <c r="D26" s="37">
        <v>637</v>
      </c>
      <c r="E26" s="10">
        <v>560</v>
      </c>
      <c r="F26" s="11">
        <v>172</v>
      </c>
      <c r="G26" s="12">
        <v>154</v>
      </c>
      <c r="H26" s="37">
        <f t="shared" si="0"/>
        <v>8</v>
      </c>
      <c r="I26" s="37">
        <f t="shared" si="1"/>
        <v>1197</v>
      </c>
      <c r="J26" s="13">
        <f t="shared" si="2"/>
        <v>326</v>
      </c>
    </row>
    <row r="27" spans="1:10" ht="15.75">
      <c r="A27" s="5">
        <v>18</v>
      </c>
      <c r="B27" s="9">
        <v>4</v>
      </c>
      <c r="C27" s="9">
        <v>4</v>
      </c>
      <c r="D27" s="37">
        <v>752</v>
      </c>
      <c r="E27" s="10">
        <v>597</v>
      </c>
      <c r="F27" s="11">
        <v>143</v>
      </c>
      <c r="G27" s="12">
        <v>192</v>
      </c>
      <c r="H27" s="37">
        <f t="shared" si="0"/>
        <v>8</v>
      </c>
      <c r="I27" s="37">
        <f t="shared" si="1"/>
        <v>1349</v>
      </c>
      <c r="J27" s="13">
        <f t="shared" si="2"/>
        <v>335</v>
      </c>
    </row>
    <row r="28" spans="1:10" ht="15.75">
      <c r="A28" s="5">
        <v>19</v>
      </c>
      <c r="B28" s="9">
        <v>3</v>
      </c>
      <c r="C28" s="9">
        <v>3</v>
      </c>
      <c r="D28" s="37">
        <v>412</v>
      </c>
      <c r="E28" s="10">
        <v>450</v>
      </c>
      <c r="F28" s="11">
        <v>131</v>
      </c>
      <c r="G28" s="12">
        <v>139</v>
      </c>
      <c r="H28" s="37">
        <f t="shared" si="0"/>
        <v>6</v>
      </c>
      <c r="I28" s="37">
        <f t="shared" si="1"/>
        <v>862</v>
      </c>
      <c r="J28" s="13">
        <f t="shared" si="2"/>
        <v>270</v>
      </c>
    </row>
    <row r="29" spans="1:10" ht="15.75">
      <c r="A29" s="5">
        <v>20</v>
      </c>
      <c r="B29" s="9">
        <v>4</v>
      </c>
      <c r="C29" s="9">
        <v>4</v>
      </c>
      <c r="D29" s="37">
        <v>634</v>
      </c>
      <c r="E29" s="10">
        <v>538</v>
      </c>
      <c r="F29" s="11">
        <v>174</v>
      </c>
      <c r="G29" s="12">
        <v>178</v>
      </c>
      <c r="H29" s="37">
        <f t="shared" si="0"/>
        <v>8</v>
      </c>
      <c r="I29" s="37">
        <f t="shared" si="1"/>
        <v>1172</v>
      </c>
      <c r="J29" s="13">
        <f t="shared" si="2"/>
        <v>352</v>
      </c>
    </row>
    <row r="30" spans="1:10" ht="15.75">
      <c r="A30" s="5">
        <v>21</v>
      </c>
      <c r="B30" s="9">
        <v>3</v>
      </c>
      <c r="C30" s="9">
        <v>3</v>
      </c>
      <c r="D30" s="37">
        <v>478</v>
      </c>
      <c r="E30" s="10">
        <v>454</v>
      </c>
      <c r="F30" s="11">
        <v>143</v>
      </c>
      <c r="G30" s="12">
        <v>136</v>
      </c>
      <c r="H30" s="37">
        <f t="shared" si="0"/>
        <v>6</v>
      </c>
      <c r="I30" s="37">
        <f t="shared" si="1"/>
        <v>932</v>
      </c>
      <c r="J30" s="13">
        <f t="shared" si="2"/>
        <v>279</v>
      </c>
    </row>
    <row r="31" spans="1:10" ht="15.75">
      <c r="A31" s="5">
        <v>22</v>
      </c>
      <c r="B31" s="9">
        <v>3</v>
      </c>
      <c r="C31" s="9">
        <v>3</v>
      </c>
      <c r="D31" s="37">
        <v>570</v>
      </c>
      <c r="E31" s="10">
        <v>508</v>
      </c>
      <c r="F31" s="11">
        <v>143</v>
      </c>
      <c r="G31" s="12">
        <v>148</v>
      </c>
      <c r="H31" s="37">
        <f t="shared" si="0"/>
        <v>6</v>
      </c>
      <c r="I31" s="37">
        <f t="shared" si="1"/>
        <v>1078</v>
      </c>
      <c r="J31" s="13">
        <f t="shared" si="2"/>
        <v>291</v>
      </c>
    </row>
    <row r="32" spans="1:10" ht="15.75">
      <c r="A32" s="5">
        <v>23</v>
      </c>
      <c r="B32" s="9">
        <v>3</v>
      </c>
      <c r="C32" s="9">
        <v>3</v>
      </c>
      <c r="D32" s="37">
        <v>559</v>
      </c>
      <c r="E32" s="10">
        <v>524</v>
      </c>
      <c r="F32" s="11">
        <v>154</v>
      </c>
      <c r="G32" s="12">
        <v>175</v>
      </c>
      <c r="H32" s="37">
        <f t="shared" si="0"/>
        <v>6</v>
      </c>
      <c r="I32" s="37">
        <f t="shared" si="1"/>
        <v>1083</v>
      </c>
      <c r="J32" s="13">
        <f t="shared" si="2"/>
        <v>329</v>
      </c>
    </row>
    <row r="33" spans="1:10" ht="15.75">
      <c r="A33" s="5">
        <v>24</v>
      </c>
      <c r="B33" s="9">
        <v>3</v>
      </c>
      <c r="C33" s="9">
        <v>3</v>
      </c>
      <c r="D33" s="37">
        <v>294</v>
      </c>
      <c r="E33" s="10">
        <v>491</v>
      </c>
      <c r="F33" s="14">
        <v>89</v>
      </c>
      <c r="G33" s="15">
        <v>170</v>
      </c>
      <c r="H33" s="37">
        <f t="shared" si="0"/>
        <v>6</v>
      </c>
      <c r="I33" s="37">
        <f t="shared" si="1"/>
        <v>785</v>
      </c>
      <c r="J33" s="13">
        <f t="shared" si="2"/>
        <v>259</v>
      </c>
    </row>
    <row r="34" spans="1:10" ht="15.75">
      <c r="A34" s="5">
        <v>25</v>
      </c>
      <c r="B34" s="9">
        <v>3</v>
      </c>
      <c r="C34" s="9">
        <v>3</v>
      </c>
      <c r="D34" s="37">
        <v>611</v>
      </c>
      <c r="E34" s="10">
        <v>382</v>
      </c>
      <c r="F34" s="14">
        <v>153</v>
      </c>
      <c r="G34" s="15">
        <v>148</v>
      </c>
      <c r="H34" s="37">
        <f t="shared" si="0"/>
        <v>6</v>
      </c>
      <c r="I34" s="37">
        <f t="shared" si="1"/>
        <v>993</v>
      </c>
      <c r="J34" s="13">
        <f t="shared" si="2"/>
        <v>301</v>
      </c>
    </row>
    <row r="35" spans="1:10" ht="15.75">
      <c r="A35" s="5">
        <v>26</v>
      </c>
      <c r="B35" s="9">
        <v>2</v>
      </c>
      <c r="C35" s="9">
        <v>2</v>
      </c>
      <c r="D35" s="37">
        <v>223</v>
      </c>
      <c r="E35" s="10">
        <v>214</v>
      </c>
      <c r="F35" s="14">
        <v>81</v>
      </c>
      <c r="G35" s="15">
        <v>105</v>
      </c>
      <c r="H35" s="37">
        <f t="shared" si="0"/>
        <v>4</v>
      </c>
      <c r="I35" s="37">
        <f t="shared" si="1"/>
        <v>437</v>
      </c>
      <c r="J35" s="13">
        <f t="shared" si="2"/>
        <v>186</v>
      </c>
    </row>
    <row r="36" spans="1:10" ht="15.75">
      <c r="A36" s="5">
        <v>27</v>
      </c>
      <c r="B36" s="9">
        <v>4</v>
      </c>
      <c r="C36" s="9">
        <v>4</v>
      </c>
      <c r="D36" s="37">
        <v>513</v>
      </c>
      <c r="E36" s="10">
        <v>523</v>
      </c>
      <c r="F36" s="14">
        <v>173</v>
      </c>
      <c r="G36" s="15">
        <v>204</v>
      </c>
      <c r="H36" s="37">
        <f t="shared" si="0"/>
        <v>8</v>
      </c>
      <c r="I36" s="37">
        <f t="shared" si="1"/>
        <v>1036</v>
      </c>
      <c r="J36" s="13">
        <f t="shared" si="2"/>
        <v>377</v>
      </c>
    </row>
    <row r="37" spans="1:10" ht="15.75">
      <c r="A37" s="5">
        <v>28</v>
      </c>
      <c r="B37" s="9">
        <v>3</v>
      </c>
      <c r="C37" s="9">
        <v>3</v>
      </c>
      <c r="D37" s="37">
        <v>242</v>
      </c>
      <c r="E37" s="10">
        <v>335</v>
      </c>
      <c r="F37" s="14">
        <v>75</v>
      </c>
      <c r="G37" s="15">
        <v>129</v>
      </c>
      <c r="H37" s="37">
        <f t="shared" si="0"/>
        <v>6</v>
      </c>
      <c r="I37" s="37">
        <f t="shared" si="1"/>
        <v>577</v>
      </c>
      <c r="J37" s="13">
        <f t="shared" si="2"/>
        <v>204</v>
      </c>
    </row>
    <row r="38" spans="1:10" ht="15.75">
      <c r="A38" s="5">
        <v>29</v>
      </c>
      <c r="B38" s="9">
        <v>4</v>
      </c>
      <c r="C38" s="9">
        <v>4</v>
      </c>
      <c r="D38" s="37">
        <v>267</v>
      </c>
      <c r="E38" s="10">
        <v>603</v>
      </c>
      <c r="F38" s="14">
        <v>100</v>
      </c>
      <c r="G38" s="15">
        <v>319</v>
      </c>
      <c r="H38" s="37">
        <f t="shared" si="0"/>
        <v>8</v>
      </c>
      <c r="I38" s="37">
        <f t="shared" si="1"/>
        <v>870</v>
      </c>
      <c r="J38" s="13">
        <f t="shared" si="2"/>
        <v>419</v>
      </c>
    </row>
    <row r="39" spans="1:10" ht="15.75">
      <c r="A39" s="5">
        <v>30</v>
      </c>
      <c r="B39" s="9">
        <v>4</v>
      </c>
      <c r="C39" s="9">
        <v>4</v>
      </c>
      <c r="D39" s="37">
        <v>119</v>
      </c>
      <c r="E39" s="10">
        <v>947</v>
      </c>
      <c r="F39" s="14">
        <v>166</v>
      </c>
      <c r="G39" s="15">
        <v>969</v>
      </c>
      <c r="H39" s="37">
        <f t="shared" si="0"/>
        <v>8</v>
      </c>
      <c r="I39" s="37">
        <f t="shared" si="1"/>
        <v>1066</v>
      </c>
      <c r="J39" s="13">
        <f t="shared" si="2"/>
        <v>1135</v>
      </c>
    </row>
    <row r="40" spans="1:10" ht="15.75">
      <c r="A40" s="5">
        <v>31</v>
      </c>
      <c r="B40" s="9">
        <v>4</v>
      </c>
      <c r="C40" s="9">
        <v>4</v>
      </c>
      <c r="D40" s="78">
        <v>286</v>
      </c>
      <c r="E40" s="10">
        <v>702</v>
      </c>
      <c r="F40" s="14">
        <v>109</v>
      </c>
      <c r="G40" s="15">
        <v>454</v>
      </c>
      <c r="H40" s="37">
        <f t="shared" si="0"/>
        <v>8</v>
      </c>
      <c r="I40" s="37">
        <f t="shared" si="1"/>
        <v>988</v>
      </c>
      <c r="J40" s="13">
        <f t="shared" si="2"/>
        <v>563</v>
      </c>
    </row>
    <row r="41" spans="1:10" s="3" customFormat="1" ht="22.5" customHeight="1" thickBot="1">
      <c r="A41" s="30" t="s">
        <v>4</v>
      </c>
      <c r="B41" s="31">
        <f>SUM(B10:B40)</f>
        <v>107</v>
      </c>
      <c r="C41" s="31">
        <f t="shared" ref="C41:J41" si="3">SUM(C10:C40)</f>
        <v>107</v>
      </c>
      <c r="D41" s="31">
        <f t="shared" si="3"/>
        <v>16480</v>
      </c>
      <c r="E41" s="31">
        <f t="shared" si="3"/>
        <v>16317</v>
      </c>
      <c r="F41" s="31">
        <f t="shared" si="3"/>
        <v>4903</v>
      </c>
      <c r="G41" s="31">
        <f t="shared" si="3"/>
        <v>6206</v>
      </c>
      <c r="H41" s="31">
        <f t="shared" si="3"/>
        <v>214</v>
      </c>
      <c r="I41" s="31">
        <f t="shared" si="3"/>
        <v>32797</v>
      </c>
      <c r="J41" s="31">
        <f t="shared" si="3"/>
        <v>11109</v>
      </c>
    </row>
    <row r="42" spans="1:10">
      <c r="A42" s="6"/>
      <c r="B42" s="16"/>
      <c r="C42" s="16"/>
      <c r="D42" s="16"/>
      <c r="E42" s="16"/>
      <c r="F42" s="16"/>
      <c r="G42" s="16"/>
      <c r="H42" s="16"/>
      <c r="I42" s="16"/>
      <c r="J42" s="16"/>
    </row>
    <row r="43" spans="1:10" ht="15.75">
      <c r="A43" s="47" t="s">
        <v>12</v>
      </c>
      <c r="B43" s="48"/>
      <c r="C43" s="48"/>
      <c r="D43" s="48" t="s">
        <v>15</v>
      </c>
      <c r="E43" s="48"/>
      <c r="F43" s="49" t="s">
        <v>16</v>
      </c>
      <c r="G43" s="49"/>
      <c r="H43" s="16"/>
      <c r="I43" s="16"/>
      <c r="J43" s="16"/>
    </row>
    <row r="44" spans="1:10" ht="15.75">
      <c r="A44" s="40" t="s">
        <v>9</v>
      </c>
      <c r="B44" s="39"/>
      <c r="C44" s="39"/>
      <c r="D44" s="41">
        <f>SUM(B41)</f>
        <v>107</v>
      </c>
      <c r="E44" s="41"/>
      <c r="F44" s="42">
        <f>SUM(C41)</f>
        <v>107</v>
      </c>
      <c r="G44" s="42"/>
      <c r="H44" s="16"/>
      <c r="I44" s="16"/>
      <c r="J44" s="16"/>
    </row>
    <row r="45" spans="1:10" ht="15.75">
      <c r="A45" s="40" t="s">
        <v>13</v>
      </c>
      <c r="B45" s="39"/>
      <c r="C45" s="39"/>
      <c r="D45" s="41">
        <f>SUM(D41)</f>
        <v>16480</v>
      </c>
      <c r="E45" s="41"/>
      <c r="F45" s="42">
        <f>SUM(E41)</f>
        <v>16317</v>
      </c>
      <c r="G45" s="42"/>
      <c r="H45" s="16"/>
      <c r="I45" s="16"/>
      <c r="J45" s="16"/>
    </row>
    <row r="46" spans="1:10" ht="15.75">
      <c r="A46" s="40" t="s">
        <v>14</v>
      </c>
      <c r="B46" s="39"/>
      <c r="C46" s="39"/>
      <c r="D46" s="41">
        <f>SUM(F41)</f>
        <v>4903</v>
      </c>
      <c r="E46" s="41"/>
      <c r="F46" s="42">
        <f>SUM(G41)</f>
        <v>6206</v>
      </c>
      <c r="G46" s="42"/>
      <c r="H46" s="16"/>
      <c r="I46" s="16"/>
      <c r="J46" s="16"/>
    </row>
    <row r="47" spans="1:10" ht="15.75">
      <c r="A47" s="38"/>
      <c r="B47" s="39"/>
      <c r="C47" s="39"/>
      <c r="D47" s="39"/>
      <c r="E47" s="16"/>
      <c r="F47" s="16"/>
      <c r="G47" s="16"/>
      <c r="H47" s="16"/>
      <c r="I47" s="16"/>
      <c r="J47" s="16"/>
    </row>
    <row r="48" spans="1:10" ht="15.75">
      <c r="A48" s="40"/>
      <c r="B48" s="39"/>
      <c r="C48" s="39"/>
      <c r="D48" s="39"/>
      <c r="E48" s="16"/>
      <c r="F48" s="16"/>
      <c r="G48" s="16"/>
      <c r="H48" s="16"/>
      <c r="I48" s="16"/>
      <c r="J48" s="16"/>
    </row>
  </sheetData>
  <mergeCells count="29">
    <mergeCell ref="F8:G8"/>
    <mergeCell ref="A1:J1"/>
    <mergeCell ref="A2:J2"/>
    <mergeCell ref="A3:J3"/>
    <mergeCell ref="A4:J4"/>
    <mergeCell ref="A5:J5"/>
    <mergeCell ref="A48:D48"/>
    <mergeCell ref="A44:C44"/>
    <mergeCell ref="A45:C45"/>
    <mergeCell ref="A46:C46"/>
    <mergeCell ref="D46:E46"/>
    <mergeCell ref="D44:E44"/>
    <mergeCell ref="D45:E45"/>
    <mergeCell ref="F46:G46"/>
    <mergeCell ref="H8:H9"/>
    <mergeCell ref="I8:I9"/>
    <mergeCell ref="J8:J9"/>
    <mergeCell ref="A47:D47"/>
    <mergeCell ref="A43:C43"/>
    <mergeCell ref="D43:E43"/>
    <mergeCell ref="F43:G43"/>
    <mergeCell ref="F44:G44"/>
    <mergeCell ref="F45:G45"/>
    <mergeCell ref="D8:E8"/>
    <mergeCell ref="A6:A9"/>
    <mergeCell ref="B6:J6"/>
    <mergeCell ref="B7:G7"/>
    <mergeCell ref="H7:J7"/>
    <mergeCell ref="B8:C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tabSelected="1" workbookViewId="0">
      <selection activeCell="P16" sqref="P16"/>
    </sheetView>
  </sheetViews>
  <sheetFormatPr defaultRowHeight="15"/>
  <cols>
    <col min="9" max="9" width="11.5703125" customWidth="1"/>
    <col min="10" max="10" width="12.42578125" customWidth="1"/>
  </cols>
  <sheetData>
    <row r="1" spans="1:10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>
      <c r="A2" s="66" t="s">
        <v>18</v>
      </c>
      <c r="B2" s="67"/>
      <c r="C2" s="67"/>
      <c r="D2" s="67"/>
      <c r="E2" s="67"/>
      <c r="F2" s="67"/>
      <c r="G2" s="67"/>
      <c r="H2" s="67"/>
      <c r="I2" s="67"/>
      <c r="J2" s="67"/>
    </row>
    <row r="3" spans="1:10">
      <c r="A3" s="72" t="s">
        <v>34</v>
      </c>
      <c r="B3" s="71"/>
      <c r="C3" s="71"/>
      <c r="D3" s="71"/>
      <c r="E3" s="71"/>
      <c r="F3" s="71"/>
      <c r="G3" s="71"/>
      <c r="H3" s="71"/>
      <c r="I3" s="71"/>
      <c r="J3" s="71"/>
    </row>
    <row r="4" spans="1:10">
      <c r="A4" s="73" t="s">
        <v>1</v>
      </c>
      <c r="B4" s="71"/>
      <c r="C4" s="71"/>
      <c r="D4" s="71"/>
      <c r="E4" s="71"/>
      <c r="F4" s="71"/>
      <c r="G4" s="71"/>
      <c r="H4" s="71"/>
      <c r="I4" s="71"/>
      <c r="J4" s="71"/>
    </row>
    <row r="5" spans="1:10">
      <c r="A5" s="73"/>
      <c r="B5" s="71"/>
      <c r="C5" s="71"/>
      <c r="D5" s="71"/>
      <c r="E5" s="71"/>
      <c r="F5" s="71"/>
      <c r="G5" s="71"/>
      <c r="H5" s="71"/>
      <c r="I5" s="71"/>
      <c r="J5" s="71"/>
    </row>
    <row r="6" spans="1:10">
      <c r="A6" s="74" t="s">
        <v>19</v>
      </c>
      <c r="B6" s="75" t="s">
        <v>3</v>
      </c>
      <c r="C6" s="75"/>
      <c r="D6" s="75"/>
      <c r="E6" s="75"/>
      <c r="F6" s="75"/>
      <c r="G6" s="75"/>
      <c r="H6" s="75"/>
      <c r="I6" s="75"/>
      <c r="J6" s="75"/>
    </row>
    <row r="7" spans="1:10">
      <c r="A7" s="74"/>
      <c r="B7" s="76"/>
      <c r="C7" s="76"/>
      <c r="D7" s="76"/>
      <c r="E7" s="76"/>
      <c r="F7" s="76"/>
      <c r="G7" s="76"/>
      <c r="H7" s="76" t="s">
        <v>20</v>
      </c>
      <c r="I7" s="76"/>
      <c r="J7" s="76"/>
    </row>
    <row r="8" spans="1:10">
      <c r="A8" s="74"/>
      <c r="B8" s="77" t="s">
        <v>9</v>
      </c>
      <c r="C8" s="77"/>
      <c r="D8" s="77" t="s">
        <v>7</v>
      </c>
      <c r="E8" s="77"/>
      <c r="F8" s="77" t="s">
        <v>10</v>
      </c>
      <c r="G8" s="77"/>
      <c r="H8" s="77" t="s">
        <v>9</v>
      </c>
      <c r="I8" s="77" t="s">
        <v>7</v>
      </c>
      <c r="J8" s="77" t="s">
        <v>10</v>
      </c>
    </row>
    <row r="9" spans="1:10">
      <c r="A9" s="74"/>
      <c r="B9" s="27" t="s">
        <v>5</v>
      </c>
      <c r="C9" s="27" t="s">
        <v>6</v>
      </c>
      <c r="D9" s="27" t="s">
        <v>5</v>
      </c>
      <c r="E9" s="27" t="s">
        <v>6</v>
      </c>
      <c r="F9" s="27" t="s">
        <v>5</v>
      </c>
      <c r="G9" s="27" t="s">
        <v>6</v>
      </c>
      <c r="H9" s="77"/>
      <c r="I9" s="77"/>
      <c r="J9" s="77"/>
    </row>
    <row r="10" spans="1:10" ht="15.75">
      <c r="A10" s="5">
        <v>1</v>
      </c>
      <c r="B10" s="18">
        <f>JAN!B41</f>
        <v>69</v>
      </c>
      <c r="C10" s="19">
        <f>JAN!C41</f>
        <v>69</v>
      </c>
      <c r="D10" s="20">
        <v>7580</v>
      </c>
      <c r="E10" s="19">
        <v>6315</v>
      </c>
      <c r="F10" s="21">
        <v>3899</v>
      </c>
      <c r="G10" s="22">
        <v>3073</v>
      </c>
      <c r="H10" s="23">
        <f>SUM(B10,C10)</f>
        <v>138</v>
      </c>
      <c r="I10" s="23">
        <f>SUM(D10,E10)</f>
        <v>13895</v>
      </c>
      <c r="J10" s="24">
        <f>SUM(F10,G10)</f>
        <v>6972</v>
      </c>
    </row>
    <row r="11" spans="1:10" ht="15.75">
      <c r="A11" s="5">
        <v>2</v>
      </c>
      <c r="B11" s="18">
        <f>FEB!B41</f>
        <v>76</v>
      </c>
      <c r="C11" s="19">
        <f>FEB!C41</f>
        <v>76</v>
      </c>
      <c r="D11" s="20">
        <v>9922</v>
      </c>
      <c r="E11" s="19">
        <v>9027</v>
      </c>
      <c r="F11" s="21">
        <v>3624</v>
      </c>
      <c r="G11" s="22">
        <v>3515</v>
      </c>
      <c r="H11" s="23">
        <f t="shared" ref="H11:H21" si="0">SUM(B11,C11)</f>
        <v>152</v>
      </c>
      <c r="I11" s="23">
        <f t="shared" ref="I11:I21" si="1">SUM(D11,E11)</f>
        <v>18949</v>
      </c>
      <c r="J11" s="24">
        <f t="shared" ref="J11:J21" si="2">SUM(F11,G11)</f>
        <v>7139</v>
      </c>
    </row>
    <row r="12" spans="1:10" ht="15.75">
      <c r="A12" s="5">
        <v>3</v>
      </c>
      <c r="B12" s="18">
        <f>MAC!B41</f>
        <v>76</v>
      </c>
      <c r="C12" s="19">
        <f>MAC!C41</f>
        <v>76</v>
      </c>
      <c r="D12" s="20">
        <v>8792</v>
      </c>
      <c r="E12" s="19">
        <v>8514</v>
      </c>
      <c r="F12" s="21">
        <v>3205</v>
      </c>
      <c r="G12" s="22">
        <v>3613</v>
      </c>
      <c r="H12" s="23">
        <f t="shared" si="0"/>
        <v>152</v>
      </c>
      <c r="I12" s="23">
        <f t="shared" si="1"/>
        <v>17306</v>
      </c>
      <c r="J12" s="24">
        <f t="shared" si="2"/>
        <v>6818</v>
      </c>
    </row>
    <row r="13" spans="1:10" ht="15.75">
      <c r="A13" s="5">
        <v>4</v>
      </c>
      <c r="B13" s="18">
        <f>APR!B41</f>
        <v>62</v>
      </c>
      <c r="C13" s="19">
        <f>APR!C41</f>
        <v>62</v>
      </c>
      <c r="D13" s="20">
        <v>5888</v>
      </c>
      <c r="E13" s="19">
        <v>6035</v>
      </c>
      <c r="F13" s="21">
        <v>2444</v>
      </c>
      <c r="G13" s="22">
        <v>2684</v>
      </c>
      <c r="H13" s="23">
        <f t="shared" si="0"/>
        <v>124</v>
      </c>
      <c r="I13" s="23">
        <f t="shared" si="1"/>
        <v>11923</v>
      </c>
      <c r="J13" s="24">
        <f t="shared" si="2"/>
        <v>5128</v>
      </c>
    </row>
    <row r="14" spans="1:10" ht="15.75">
      <c r="A14" s="5">
        <v>5</v>
      </c>
      <c r="B14" s="18">
        <f>MEI!B41</f>
        <v>76</v>
      </c>
      <c r="C14" s="19">
        <f>MEI!C41</f>
        <v>76</v>
      </c>
      <c r="D14" s="20">
        <v>9132</v>
      </c>
      <c r="E14" s="19">
        <v>7629</v>
      </c>
      <c r="F14" s="21">
        <v>3417</v>
      </c>
      <c r="G14" s="22">
        <v>3259</v>
      </c>
      <c r="H14" s="23">
        <f t="shared" si="0"/>
        <v>152</v>
      </c>
      <c r="I14" s="23">
        <f t="shared" si="1"/>
        <v>16761</v>
      </c>
      <c r="J14" s="24">
        <f t="shared" si="2"/>
        <v>6676</v>
      </c>
    </row>
    <row r="15" spans="1:10" ht="15.75">
      <c r="A15" s="5">
        <v>6</v>
      </c>
      <c r="B15" s="18">
        <f>JUN!B41</f>
        <v>70</v>
      </c>
      <c r="C15" s="19">
        <f>JUN!C41</f>
        <v>70</v>
      </c>
      <c r="D15" s="20">
        <v>6910</v>
      </c>
      <c r="E15" s="19">
        <v>5655</v>
      </c>
      <c r="F15" s="21">
        <v>2870</v>
      </c>
      <c r="G15" s="22">
        <v>2540</v>
      </c>
      <c r="H15" s="23">
        <f t="shared" si="0"/>
        <v>140</v>
      </c>
      <c r="I15" s="23">
        <f t="shared" si="1"/>
        <v>12565</v>
      </c>
      <c r="J15" s="24">
        <f t="shared" si="2"/>
        <v>5410</v>
      </c>
    </row>
    <row r="16" spans="1:10" ht="15.75">
      <c r="A16" s="5">
        <v>7</v>
      </c>
      <c r="B16" s="18">
        <f>JUL!B41</f>
        <v>84</v>
      </c>
      <c r="C16" s="19">
        <f>JUL!C41</f>
        <v>84</v>
      </c>
      <c r="D16" s="20">
        <v>8753</v>
      </c>
      <c r="E16" s="19">
        <v>8769</v>
      </c>
      <c r="F16" s="21">
        <v>3268</v>
      </c>
      <c r="G16" s="22">
        <v>3749</v>
      </c>
      <c r="H16" s="23">
        <f t="shared" si="0"/>
        <v>168</v>
      </c>
      <c r="I16" s="23">
        <f t="shared" si="1"/>
        <v>17522</v>
      </c>
      <c r="J16" s="24">
        <f t="shared" si="2"/>
        <v>7017</v>
      </c>
    </row>
    <row r="17" spans="1:10" ht="15.75">
      <c r="A17" s="5">
        <v>8</v>
      </c>
      <c r="B17" s="18">
        <f>OGOS!B41</f>
        <v>62</v>
      </c>
      <c r="C17" s="19">
        <f>OGOS!C41</f>
        <v>62</v>
      </c>
      <c r="D17" s="20">
        <v>5017</v>
      </c>
      <c r="E17" s="19">
        <v>5457</v>
      </c>
      <c r="F17" s="21">
        <v>2425</v>
      </c>
      <c r="G17" s="22">
        <v>2759</v>
      </c>
      <c r="H17" s="23">
        <f t="shared" si="0"/>
        <v>124</v>
      </c>
      <c r="I17" s="23">
        <f t="shared" si="1"/>
        <v>10474</v>
      </c>
      <c r="J17" s="24">
        <f t="shared" si="2"/>
        <v>5184</v>
      </c>
    </row>
    <row r="18" spans="1:10" ht="15.75">
      <c r="A18" s="5">
        <v>9</v>
      </c>
      <c r="B18" s="18">
        <f>SEPT!B41</f>
        <v>80</v>
      </c>
      <c r="C18" s="19">
        <f>SEPT!C41</f>
        <v>80</v>
      </c>
      <c r="D18" s="20">
        <v>10138</v>
      </c>
      <c r="E18" s="19">
        <v>9173</v>
      </c>
      <c r="F18" s="21">
        <v>3883</v>
      </c>
      <c r="G18" s="22">
        <v>3967</v>
      </c>
      <c r="H18" s="23">
        <f t="shared" si="0"/>
        <v>160</v>
      </c>
      <c r="I18" s="23">
        <f t="shared" si="1"/>
        <v>19311</v>
      </c>
      <c r="J18" s="24">
        <f t="shared" si="2"/>
        <v>7850</v>
      </c>
    </row>
    <row r="19" spans="1:10" ht="15.75">
      <c r="A19" s="5">
        <v>10</v>
      </c>
      <c r="B19" s="18">
        <f>OKT!B41</f>
        <v>69</v>
      </c>
      <c r="C19" s="19">
        <v>69</v>
      </c>
      <c r="D19" s="20">
        <v>7057</v>
      </c>
      <c r="E19" s="19">
        <v>7110</v>
      </c>
      <c r="F19" s="21">
        <v>3006</v>
      </c>
      <c r="G19" s="22">
        <v>3159</v>
      </c>
      <c r="H19" s="23">
        <f t="shared" si="0"/>
        <v>138</v>
      </c>
      <c r="I19" s="23">
        <f t="shared" si="1"/>
        <v>14167</v>
      </c>
      <c r="J19" s="24">
        <f t="shared" si="2"/>
        <v>6165</v>
      </c>
    </row>
    <row r="20" spans="1:10" ht="15.75">
      <c r="A20" s="5">
        <v>11</v>
      </c>
      <c r="B20" s="18">
        <f>NOV!B41</f>
        <v>73</v>
      </c>
      <c r="C20" s="19">
        <f>NOV!C41</f>
        <v>73</v>
      </c>
      <c r="D20" s="20">
        <v>8917</v>
      </c>
      <c r="E20" s="19">
        <v>8741</v>
      </c>
      <c r="F20" s="21">
        <v>3204</v>
      </c>
      <c r="G20" s="22">
        <v>3400</v>
      </c>
      <c r="H20" s="23">
        <f t="shared" si="0"/>
        <v>146</v>
      </c>
      <c r="I20" s="23">
        <f t="shared" si="1"/>
        <v>17658</v>
      </c>
      <c r="J20" s="24">
        <f t="shared" si="2"/>
        <v>6604</v>
      </c>
    </row>
    <row r="21" spans="1:10" ht="15.75">
      <c r="A21" s="5">
        <v>12</v>
      </c>
      <c r="B21" s="18">
        <f>DEC!B41</f>
        <v>107</v>
      </c>
      <c r="C21" s="19">
        <f>DEC!C41</f>
        <v>107</v>
      </c>
      <c r="D21" s="20">
        <v>16480</v>
      </c>
      <c r="E21" s="19">
        <v>16317</v>
      </c>
      <c r="F21" s="21">
        <v>4903</v>
      </c>
      <c r="G21" s="22">
        <v>6206</v>
      </c>
      <c r="H21" s="23">
        <f t="shared" si="0"/>
        <v>214</v>
      </c>
      <c r="I21" s="23">
        <f t="shared" si="1"/>
        <v>32797</v>
      </c>
      <c r="J21" s="24">
        <f t="shared" si="2"/>
        <v>11109</v>
      </c>
    </row>
    <row r="22" spans="1:10" ht="15.75">
      <c r="A22" s="34" t="s">
        <v>21</v>
      </c>
      <c r="B22" s="35">
        <f t="shared" ref="B22:J22" si="3">SUM(B10:B21)</f>
        <v>904</v>
      </c>
      <c r="C22" s="35">
        <f t="shared" si="3"/>
        <v>904</v>
      </c>
      <c r="D22" s="35">
        <f t="shared" si="3"/>
        <v>104586</v>
      </c>
      <c r="E22" s="35">
        <f t="shared" si="3"/>
        <v>98742</v>
      </c>
      <c r="F22" s="35">
        <f t="shared" si="3"/>
        <v>40148</v>
      </c>
      <c r="G22" s="35">
        <f t="shared" si="3"/>
        <v>41924</v>
      </c>
      <c r="H22" s="36">
        <f t="shared" si="3"/>
        <v>1808</v>
      </c>
      <c r="I22" s="36">
        <f t="shared" si="3"/>
        <v>203328</v>
      </c>
      <c r="J22" s="33">
        <f t="shared" si="3"/>
        <v>82072</v>
      </c>
    </row>
  </sheetData>
  <mergeCells count="15">
    <mergeCell ref="A6:A9"/>
    <mergeCell ref="B6:J6"/>
    <mergeCell ref="B7:G7"/>
    <mergeCell ref="H7:J7"/>
    <mergeCell ref="B8:C8"/>
    <mergeCell ref="D8:E8"/>
    <mergeCell ref="F8:G8"/>
    <mergeCell ref="H8:H9"/>
    <mergeCell ref="I8:I9"/>
    <mergeCell ref="J8:J9"/>
    <mergeCell ref="A1:J1"/>
    <mergeCell ref="A2:J2"/>
    <mergeCell ref="A3:J3"/>
    <mergeCell ref="A4:J4"/>
    <mergeCell ref="A5:J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J48"/>
  <sheetViews>
    <sheetView zoomScaleNormal="100" workbookViewId="0">
      <selection activeCell="H10" sqref="H10:J40"/>
    </sheetView>
  </sheetViews>
  <sheetFormatPr defaultRowHeight="12.75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>
      <c r="A2" s="66" t="s">
        <v>8</v>
      </c>
      <c r="B2" s="67"/>
      <c r="C2" s="67"/>
      <c r="D2" s="67"/>
      <c r="E2" s="67"/>
      <c r="F2" s="67"/>
      <c r="G2" s="67"/>
      <c r="H2" s="67"/>
      <c r="I2" s="67"/>
      <c r="J2" s="67"/>
    </row>
    <row r="3" spans="1:10">
      <c r="A3" s="68" t="s">
        <v>23</v>
      </c>
      <c r="B3" s="69"/>
      <c r="C3" s="69"/>
      <c r="D3" s="69"/>
      <c r="E3" s="69"/>
      <c r="F3" s="69"/>
      <c r="G3" s="69"/>
      <c r="H3" s="69"/>
      <c r="I3" s="69"/>
      <c r="J3" s="69"/>
    </row>
    <row r="4" spans="1:10">
      <c r="A4" s="68" t="s">
        <v>1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10.5" customHeight="1" thickBot="1">
      <c r="A5" s="70"/>
      <c r="B5" s="71"/>
      <c r="C5" s="71"/>
      <c r="D5" s="71"/>
      <c r="E5" s="71"/>
      <c r="F5" s="71"/>
      <c r="G5" s="71"/>
      <c r="H5" s="71"/>
      <c r="I5" s="71"/>
      <c r="J5" s="71"/>
    </row>
    <row r="6" spans="1:10" s="2" customFormat="1" thickBot="1">
      <c r="A6" s="50" t="s">
        <v>2</v>
      </c>
      <c r="B6" s="53" t="s">
        <v>3</v>
      </c>
      <c r="C6" s="54"/>
      <c r="D6" s="54"/>
      <c r="E6" s="54"/>
      <c r="F6" s="54"/>
      <c r="G6" s="54"/>
      <c r="H6" s="54"/>
      <c r="I6" s="54"/>
      <c r="J6" s="55"/>
    </row>
    <row r="7" spans="1:10" s="2" customFormat="1" thickBot="1">
      <c r="A7" s="51"/>
      <c r="B7" s="56"/>
      <c r="C7" s="57"/>
      <c r="D7" s="57"/>
      <c r="E7" s="57"/>
      <c r="F7" s="57"/>
      <c r="G7" s="58"/>
      <c r="H7" s="56" t="s">
        <v>11</v>
      </c>
      <c r="I7" s="57"/>
      <c r="J7" s="58"/>
    </row>
    <row r="8" spans="1:10" s="2" customFormat="1" ht="12">
      <c r="A8" s="51"/>
      <c r="B8" s="59" t="s">
        <v>9</v>
      </c>
      <c r="C8" s="60"/>
      <c r="D8" s="61" t="s">
        <v>7</v>
      </c>
      <c r="E8" s="60"/>
      <c r="F8" s="61" t="s">
        <v>10</v>
      </c>
      <c r="G8" s="60"/>
      <c r="H8" s="62" t="s">
        <v>9</v>
      </c>
      <c r="I8" s="43" t="s">
        <v>7</v>
      </c>
      <c r="J8" s="45" t="s">
        <v>10</v>
      </c>
    </row>
    <row r="9" spans="1:10" s="2" customFormat="1" ht="12">
      <c r="A9" s="52"/>
      <c r="B9" s="28" t="s">
        <v>5</v>
      </c>
      <c r="C9" s="29" t="s">
        <v>6</v>
      </c>
      <c r="D9" s="28" t="s">
        <v>5</v>
      </c>
      <c r="E9" s="29" t="s">
        <v>6</v>
      </c>
      <c r="F9" s="28" t="s">
        <v>5</v>
      </c>
      <c r="G9" s="29" t="s">
        <v>6</v>
      </c>
      <c r="H9" s="63"/>
      <c r="I9" s="44"/>
      <c r="J9" s="46"/>
    </row>
    <row r="10" spans="1:10" ht="15.75">
      <c r="A10" s="5">
        <v>1</v>
      </c>
      <c r="B10" s="9">
        <v>2</v>
      </c>
      <c r="C10" s="9">
        <v>2</v>
      </c>
      <c r="D10" s="17">
        <v>224</v>
      </c>
      <c r="E10" s="10">
        <v>177</v>
      </c>
      <c r="F10" s="11">
        <v>115</v>
      </c>
      <c r="G10" s="12">
        <v>97</v>
      </c>
      <c r="H10" s="17">
        <f>SUM(B10:C10)</f>
        <v>4</v>
      </c>
      <c r="I10" s="17">
        <f>SUM(D10:E10)</f>
        <v>401</v>
      </c>
      <c r="J10" s="32">
        <f>SUM(F10:G10)</f>
        <v>212</v>
      </c>
    </row>
    <row r="11" spans="1:10" ht="15.75">
      <c r="A11" s="5">
        <v>2</v>
      </c>
      <c r="B11" s="9">
        <v>2</v>
      </c>
      <c r="C11" s="9">
        <v>2</v>
      </c>
      <c r="D11" s="17">
        <v>184</v>
      </c>
      <c r="E11" s="10">
        <v>168</v>
      </c>
      <c r="F11" s="11">
        <v>84</v>
      </c>
      <c r="G11" s="12">
        <v>76</v>
      </c>
      <c r="H11" s="17">
        <f t="shared" ref="H11:H38" si="0">SUM(B11:C11)</f>
        <v>4</v>
      </c>
      <c r="I11" s="17">
        <f t="shared" ref="I11:I38" si="1">SUM(D11:E11)</f>
        <v>352</v>
      </c>
      <c r="J11" s="32">
        <f t="shared" ref="J11:J38" si="2">SUM(F11:G11)</f>
        <v>160</v>
      </c>
    </row>
    <row r="12" spans="1:10" ht="15.75">
      <c r="A12" s="5">
        <v>3</v>
      </c>
      <c r="B12" s="9">
        <v>2</v>
      </c>
      <c r="C12" s="9">
        <v>2</v>
      </c>
      <c r="D12" s="17">
        <v>201</v>
      </c>
      <c r="E12" s="10">
        <v>193</v>
      </c>
      <c r="F12" s="11">
        <v>87</v>
      </c>
      <c r="G12" s="12">
        <v>87</v>
      </c>
      <c r="H12" s="17">
        <f t="shared" si="0"/>
        <v>4</v>
      </c>
      <c r="I12" s="17">
        <f t="shared" si="1"/>
        <v>394</v>
      </c>
      <c r="J12" s="32">
        <f t="shared" si="2"/>
        <v>174</v>
      </c>
    </row>
    <row r="13" spans="1:10" ht="15.75">
      <c r="A13" s="5">
        <v>4</v>
      </c>
      <c r="B13" s="9">
        <v>2</v>
      </c>
      <c r="C13" s="9">
        <v>2</v>
      </c>
      <c r="D13" s="17">
        <v>405</v>
      </c>
      <c r="E13" s="10">
        <v>267</v>
      </c>
      <c r="F13" s="11">
        <v>164</v>
      </c>
      <c r="G13" s="12">
        <v>107</v>
      </c>
      <c r="H13" s="17">
        <f t="shared" si="0"/>
        <v>4</v>
      </c>
      <c r="I13" s="17">
        <f t="shared" si="1"/>
        <v>672</v>
      </c>
      <c r="J13" s="32">
        <f t="shared" si="2"/>
        <v>271</v>
      </c>
    </row>
    <row r="14" spans="1:10" ht="15.75">
      <c r="A14" s="5">
        <v>5</v>
      </c>
      <c r="B14" s="9">
        <v>4</v>
      </c>
      <c r="C14" s="9">
        <v>4</v>
      </c>
      <c r="D14" s="17">
        <v>685</v>
      </c>
      <c r="E14" s="10">
        <v>543</v>
      </c>
      <c r="F14" s="11">
        <v>221</v>
      </c>
      <c r="G14" s="12">
        <v>172</v>
      </c>
      <c r="H14" s="17">
        <f t="shared" si="0"/>
        <v>8</v>
      </c>
      <c r="I14" s="17">
        <f t="shared" si="1"/>
        <v>1228</v>
      </c>
      <c r="J14" s="32">
        <f t="shared" si="2"/>
        <v>393</v>
      </c>
    </row>
    <row r="15" spans="1:10" ht="15.75">
      <c r="A15" s="5">
        <v>6</v>
      </c>
      <c r="B15" s="9">
        <v>4</v>
      </c>
      <c r="C15" s="9">
        <v>4</v>
      </c>
      <c r="D15" s="17">
        <v>564</v>
      </c>
      <c r="E15" s="10">
        <v>782</v>
      </c>
      <c r="F15" s="11">
        <v>180</v>
      </c>
      <c r="G15" s="12">
        <v>229</v>
      </c>
      <c r="H15" s="17">
        <f t="shared" si="0"/>
        <v>8</v>
      </c>
      <c r="I15" s="17">
        <f t="shared" si="1"/>
        <v>1346</v>
      </c>
      <c r="J15" s="32">
        <f t="shared" si="2"/>
        <v>409</v>
      </c>
    </row>
    <row r="16" spans="1:10" ht="15.75">
      <c r="A16" s="5">
        <v>7</v>
      </c>
      <c r="B16" s="9">
        <v>4</v>
      </c>
      <c r="C16" s="9">
        <v>4</v>
      </c>
      <c r="D16" s="17">
        <v>446</v>
      </c>
      <c r="E16" s="10">
        <v>737</v>
      </c>
      <c r="F16" s="11">
        <v>159</v>
      </c>
      <c r="G16" s="12">
        <v>231</v>
      </c>
      <c r="H16" s="17">
        <f t="shared" si="0"/>
        <v>8</v>
      </c>
      <c r="I16" s="17">
        <f t="shared" si="1"/>
        <v>1183</v>
      </c>
      <c r="J16" s="32">
        <f t="shared" si="2"/>
        <v>390</v>
      </c>
    </row>
    <row r="17" spans="1:10" ht="15.75">
      <c r="A17" s="5">
        <v>8</v>
      </c>
      <c r="B17" s="9">
        <v>4</v>
      </c>
      <c r="C17" s="9">
        <v>4</v>
      </c>
      <c r="D17" s="17">
        <v>768</v>
      </c>
      <c r="E17" s="10">
        <v>669</v>
      </c>
      <c r="F17" s="11">
        <v>210</v>
      </c>
      <c r="G17" s="12">
        <v>146</v>
      </c>
      <c r="H17" s="17">
        <f t="shared" si="0"/>
        <v>8</v>
      </c>
      <c r="I17" s="17">
        <f t="shared" si="1"/>
        <v>1437</v>
      </c>
      <c r="J17" s="32">
        <f t="shared" si="2"/>
        <v>356</v>
      </c>
    </row>
    <row r="18" spans="1:10" ht="15.75">
      <c r="A18" s="5">
        <v>9</v>
      </c>
      <c r="B18" s="9">
        <v>4</v>
      </c>
      <c r="C18" s="9">
        <v>4</v>
      </c>
      <c r="D18" s="17">
        <v>834</v>
      </c>
      <c r="E18" s="10">
        <v>582</v>
      </c>
      <c r="F18" s="11">
        <v>236</v>
      </c>
      <c r="G18" s="12">
        <v>170</v>
      </c>
      <c r="H18" s="17">
        <f t="shared" si="0"/>
        <v>8</v>
      </c>
      <c r="I18" s="17">
        <f t="shared" si="1"/>
        <v>1416</v>
      </c>
      <c r="J18" s="32">
        <f t="shared" si="2"/>
        <v>406</v>
      </c>
    </row>
    <row r="19" spans="1:10" ht="15.75">
      <c r="A19" s="5">
        <v>10</v>
      </c>
      <c r="B19" s="9">
        <v>4</v>
      </c>
      <c r="C19" s="9">
        <v>4</v>
      </c>
      <c r="D19" s="17">
        <v>775</v>
      </c>
      <c r="E19" s="10">
        <v>539</v>
      </c>
      <c r="F19" s="11">
        <v>251</v>
      </c>
      <c r="G19" s="12">
        <v>180</v>
      </c>
      <c r="H19" s="17">
        <f t="shared" si="0"/>
        <v>8</v>
      </c>
      <c r="I19" s="17">
        <f t="shared" si="1"/>
        <v>1314</v>
      </c>
      <c r="J19" s="32">
        <f t="shared" si="2"/>
        <v>431</v>
      </c>
    </row>
    <row r="20" spans="1:10" ht="15.75">
      <c r="A20" s="5">
        <v>11</v>
      </c>
      <c r="B20" s="9">
        <v>4</v>
      </c>
      <c r="C20" s="9">
        <v>4</v>
      </c>
      <c r="D20" s="17">
        <v>656</v>
      </c>
      <c r="E20" s="10">
        <v>496</v>
      </c>
      <c r="F20" s="11">
        <v>202</v>
      </c>
      <c r="G20" s="12">
        <v>176</v>
      </c>
      <c r="H20" s="17">
        <f t="shared" si="0"/>
        <v>8</v>
      </c>
      <c r="I20" s="17">
        <f t="shared" si="1"/>
        <v>1152</v>
      </c>
      <c r="J20" s="32">
        <f t="shared" si="2"/>
        <v>378</v>
      </c>
    </row>
    <row r="21" spans="1:10" ht="15.75">
      <c r="A21" s="5">
        <v>12</v>
      </c>
      <c r="B21" s="9">
        <v>3</v>
      </c>
      <c r="C21" s="9">
        <v>3</v>
      </c>
      <c r="D21" s="17">
        <v>482</v>
      </c>
      <c r="E21" s="10">
        <v>417</v>
      </c>
      <c r="F21" s="11">
        <v>152</v>
      </c>
      <c r="G21" s="12">
        <v>147</v>
      </c>
      <c r="H21" s="17">
        <f t="shared" si="0"/>
        <v>6</v>
      </c>
      <c r="I21" s="17">
        <f t="shared" si="1"/>
        <v>899</v>
      </c>
      <c r="J21" s="32">
        <f t="shared" si="2"/>
        <v>299</v>
      </c>
    </row>
    <row r="22" spans="1:10" ht="15.75">
      <c r="A22" s="5">
        <v>13</v>
      </c>
      <c r="B22" s="9">
        <v>4</v>
      </c>
      <c r="C22" s="9">
        <v>4</v>
      </c>
      <c r="D22" s="17">
        <v>471</v>
      </c>
      <c r="E22" s="10">
        <v>613</v>
      </c>
      <c r="F22" s="11">
        <v>167</v>
      </c>
      <c r="G22" s="12">
        <v>183</v>
      </c>
      <c r="H22" s="17">
        <f t="shared" si="0"/>
        <v>8</v>
      </c>
      <c r="I22" s="17">
        <f t="shared" si="1"/>
        <v>1084</v>
      </c>
      <c r="J22" s="32">
        <f t="shared" si="2"/>
        <v>350</v>
      </c>
    </row>
    <row r="23" spans="1:10" ht="15.75">
      <c r="A23" s="5">
        <v>14</v>
      </c>
      <c r="B23" s="9">
        <v>3</v>
      </c>
      <c r="C23" s="9">
        <v>3</v>
      </c>
      <c r="D23" s="17">
        <v>366</v>
      </c>
      <c r="E23" s="10">
        <v>304</v>
      </c>
      <c r="F23" s="11">
        <v>127</v>
      </c>
      <c r="G23" s="12">
        <v>147</v>
      </c>
      <c r="H23" s="17">
        <f t="shared" si="0"/>
        <v>6</v>
      </c>
      <c r="I23" s="17">
        <f t="shared" si="1"/>
        <v>670</v>
      </c>
      <c r="J23" s="32">
        <f t="shared" si="2"/>
        <v>274</v>
      </c>
    </row>
    <row r="24" spans="1:10" ht="15.75">
      <c r="A24" s="5">
        <v>15</v>
      </c>
      <c r="B24" s="9">
        <v>2</v>
      </c>
      <c r="C24" s="9">
        <v>2</v>
      </c>
      <c r="D24" s="17">
        <v>210</v>
      </c>
      <c r="E24" s="10">
        <v>174</v>
      </c>
      <c r="F24" s="11">
        <v>83</v>
      </c>
      <c r="G24" s="12">
        <v>93</v>
      </c>
      <c r="H24" s="17">
        <f t="shared" si="0"/>
        <v>4</v>
      </c>
      <c r="I24" s="17">
        <f t="shared" si="1"/>
        <v>384</v>
      </c>
      <c r="J24" s="32">
        <f t="shared" si="2"/>
        <v>176</v>
      </c>
    </row>
    <row r="25" spans="1:10" ht="15.75">
      <c r="A25" s="5">
        <v>16</v>
      </c>
      <c r="B25" s="9">
        <v>2</v>
      </c>
      <c r="C25" s="9">
        <v>2</v>
      </c>
      <c r="D25" s="17">
        <v>220</v>
      </c>
      <c r="E25" s="10">
        <v>161</v>
      </c>
      <c r="F25" s="11">
        <v>91</v>
      </c>
      <c r="G25" s="12">
        <v>82</v>
      </c>
      <c r="H25" s="17">
        <f t="shared" si="0"/>
        <v>4</v>
      </c>
      <c r="I25" s="17">
        <f t="shared" si="1"/>
        <v>381</v>
      </c>
      <c r="J25" s="32">
        <f t="shared" si="2"/>
        <v>173</v>
      </c>
    </row>
    <row r="26" spans="1:10" ht="15.75">
      <c r="A26" s="5">
        <v>17</v>
      </c>
      <c r="B26" s="9">
        <v>2</v>
      </c>
      <c r="C26" s="9">
        <v>2</v>
      </c>
      <c r="D26" s="17">
        <v>150</v>
      </c>
      <c r="E26" s="10">
        <v>153</v>
      </c>
      <c r="F26" s="11">
        <v>67</v>
      </c>
      <c r="G26" s="12">
        <v>94</v>
      </c>
      <c r="H26" s="17">
        <f t="shared" si="0"/>
        <v>4</v>
      </c>
      <c r="I26" s="17">
        <f t="shared" si="1"/>
        <v>303</v>
      </c>
      <c r="J26" s="32">
        <f t="shared" si="2"/>
        <v>161</v>
      </c>
    </row>
    <row r="27" spans="1:10" ht="15.75">
      <c r="A27" s="5">
        <v>18</v>
      </c>
      <c r="B27" s="9">
        <v>2</v>
      </c>
      <c r="C27" s="9">
        <v>2</v>
      </c>
      <c r="D27" s="17">
        <v>153</v>
      </c>
      <c r="E27" s="10">
        <v>153</v>
      </c>
      <c r="F27" s="11">
        <v>77</v>
      </c>
      <c r="G27" s="12">
        <v>74</v>
      </c>
      <c r="H27" s="17">
        <f t="shared" si="0"/>
        <v>4</v>
      </c>
      <c r="I27" s="17">
        <f t="shared" si="1"/>
        <v>306</v>
      </c>
      <c r="J27" s="32">
        <f t="shared" si="2"/>
        <v>151</v>
      </c>
    </row>
    <row r="28" spans="1:10" ht="15.75">
      <c r="A28" s="5">
        <v>19</v>
      </c>
      <c r="B28" s="9">
        <v>2</v>
      </c>
      <c r="C28" s="9">
        <v>2</v>
      </c>
      <c r="D28" s="17">
        <v>144</v>
      </c>
      <c r="E28" s="10">
        <v>177</v>
      </c>
      <c r="F28" s="11">
        <v>65</v>
      </c>
      <c r="G28" s="12">
        <v>84</v>
      </c>
      <c r="H28" s="17">
        <f t="shared" si="0"/>
        <v>4</v>
      </c>
      <c r="I28" s="17">
        <f t="shared" si="1"/>
        <v>321</v>
      </c>
      <c r="J28" s="32">
        <f t="shared" si="2"/>
        <v>149</v>
      </c>
    </row>
    <row r="29" spans="1:10" ht="15.75">
      <c r="A29" s="5">
        <v>20</v>
      </c>
      <c r="B29" s="9">
        <v>2</v>
      </c>
      <c r="C29" s="9">
        <v>2</v>
      </c>
      <c r="D29" s="17">
        <v>175</v>
      </c>
      <c r="E29" s="10">
        <v>222</v>
      </c>
      <c r="F29" s="11">
        <v>70</v>
      </c>
      <c r="G29" s="12">
        <v>106</v>
      </c>
      <c r="H29" s="17">
        <f t="shared" si="0"/>
        <v>4</v>
      </c>
      <c r="I29" s="17">
        <f t="shared" si="1"/>
        <v>397</v>
      </c>
      <c r="J29" s="32">
        <f t="shared" si="2"/>
        <v>176</v>
      </c>
    </row>
    <row r="30" spans="1:10" ht="15.75">
      <c r="A30" s="5">
        <v>21</v>
      </c>
      <c r="B30" s="9">
        <v>2</v>
      </c>
      <c r="C30" s="9">
        <v>2</v>
      </c>
      <c r="D30" s="17">
        <v>202</v>
      </c>
      <c r="E30" s="10">
        <v>165</v>
      </c>
      <c r="F30" s="11">
        <v>79</v>
      </c>
      <c r="G30" s="12">
        <v>83</v>
      </c>
      <c r="H30" s="17">
        <f t="shared" si="0"/>
        <v>4</v>
      </c>
      <c r="I30" s="17">
        <f t="shared" si="1"/>
        <v>367</v>
      </c>
      <c r="J30" s="32">
        <f t="shared" si="2"/>
        <v>162</v>
      </c>
    </row>
    <row r="31" spans="1:10" ht="15.75">
      <c r="A31" s="5">
        <v>22</v>
      </c>
      <c r="B31" s="9">
        <v>2</v>
      </c>
      <c r="C31" s="9">
        <v>2</v>
      </c>
      <c r="D31" s="17">
        <v>232</v>
      </c>
      <c r="E31" s="10">
        <v>196</v>
      </c>
      <c r="F31" s="11">
        <v>124</v>
      </c>
      <c r="G31" s="12">
        <v>103</v>
      </c>
      <c r="H31" s="17">
        <f t="shared" si="0"/>
        <v>4</v>
      </c>
      <c r="I31" s="17">
        <f t="shared" si="1"/>
        <v>428</v>
      </c>
      <c r="J31" s="32">
        <f t="shared" si="2"/>
        <v>227</v>
      </c>
    </row>
    <row r="32" spans="1:10" ht="15.75">
      <c r="A32" s="5">
        <v>23</v>
      </c>
      <c r="B32" s="9">
        <v>2</v>
      </c>
      <c r="C32" s="9">
        <v>2</v>
      </c>
      <c r="D32" s="17">
        <v>105</v>
      </c>
      <c r="E32" s="10">
        <v>125</v>
      </c>
      <c r="F32" s="11">
        <v>58</v>
      </c>
      <c r="G32" s="12">
        <v>92</v>
      </c>
      <c r="H32" s="17">
        <f t="shared" si="0"/>
        <v>4</v>
      </c>
      <c r="I32" s="17">
        <f t="shared" si="1"/>
        <v>230</v>
      </c>
      <c r="J32" s="32">
        <f t="shared" si="2"/>
        <v>150</v>
      </c>
    </row>
    <row r="33" spans="1:10" ht="15.75">
      <c r="A33" s="5">
        <v>24</v>
      </c>
      <c r="B33" s="9">
        <v>2</v>
      </c>
      <c r="C33" s="9">
        <v>2</v>
      </c>
      <c r="D33" s="17">
        <v>182</v>
      </c>
      <c r="E33" s="10">
        <v>162</v>
      </c>
      <c r="F33" s="11">
        <v>72</v>
      </c>
      <c r="G33" s="12">
        <v>84</v>
      </c>
      <c r="H33" s="17">
        <f t="shared" si="0"/>
        <v>4</v>
      </c>
      <c r="I33" s="17">
        <f t="shared" si="1"/>
        <v>344</v>
      </c>
      <c r="J33" s="32">
        <f t="shared" si="2"/>
        <v>156</v>
      </c>
    </row>
    <row r="34" spans="1:10" ht="15.75">
      <c r="A34" s="5">
        <v>25</v>
      </c>
      <c r="B34" s="9">
        <v>2</v>
      </c>
      <c r="C34" s="9">
        <v>2</v>
      </c>
      <c r="D34" s="17">
        <v>232</v>
      </c>
      <c r="E34" s="10">
        <v>188</v>
      </c>
      <c r="F34" s="14">
        <v>102</v>
      </c>
      <c r="G34" s="15">
        <v>78</v>
      </c>
      <c r="H34" s="17">
        <f t="shared" si="0"/>
        <v>4</v>
      </c>
      <c r="I34" s="17">
        <f t="shared" si="1"/>
        <v>420</v>
      </c>
      <c r="J34" s="32">
        <f t="shared" si="2"/>
        <v>180</v>
      </c>
    </row>
    <row r="35" spans="1:10" ht="15.75">
      <c r="A35" s="5">
        <v>26</v>
      </c>
      <c r="B35" s="9">
        <v>2</v>
      </c>
      <c r="C35" s="9">
        <v>2</v>
      </c>
      <c r="D35" s="17">
        <v>206</v>
      </c>
      <c r="E35" s="10">
        <v>153</v>
      </c>
      <c r="F35" s="14">
        <v>106</v>
      </c>
      <c r="G35" s="15">
        <v>109</v>
      </c>
      <c r="H35" s="17">
        <f t="shared" si="0"/>
        <v>4</v>
      </c>
      <c r="I35" s="17">
        <f t="shared" si="1"/>
        <v>359</v>
      </c>
      <c r="J35" s="32">
        <f t="shared" si="2"/>
        <v>215</v>
      </c>
    </row>
    <row r="36" spans="1:10" ht="15.75">
      <c r="A36" s="5">
        <v>27</v>
      </c>
      <c r="B36" s="9">
        <v>2</v>
      </c>
      <c r="C36" s="9">
        <v>2</v>
      </c>
      <c r="D36" s="17">
        <v>262</v>
      </c>
      <c r="E36" s="10">
        <v>158</v>
      </c>
      <c r="F36" s="14">
        <v>82</v>
      </c>
      <c r="G36" s="15">
        <v>86</v>
      </c>
      <c r="H36" s="17">
        <f t="shared" si="0"/>
        <v>4</v>
      </c>
      <c r="I36" s="17">
        <f t="shared" si="1"/>
        <v>420</v>
      </c>
      <c r="J36" s="32">
        <f t="shared" si="2"/>
        <v>168</v>
      </c>
    </row>
    <row r="37" spans="1:10" ht="15.75">
      <c r="A37" s="5">
        <v>28</v>
      </c>
      <c r="B37" s="9">
        <v>2</v>
      </c>
      <c r="C37" s="9">
        <v>2</v>
      </c>
      <c r="D37" s="17">
        <v>209</v>
      </c>
      <c r="E37" s="10">
        <v>146</v>
      </c>
      <c r="F37" s="14">
        <v>100</v>
      </c>
      <c r="G37" s="15">
        <v>78</v>
      </c>
      <c r="H37" s="17">
        <f t="shared" si="0"/>
        <v>4</v>
      </c>
      <c r="I37" s="17">
        <f t="shared" si="1"/>
        <v>355</v>
      </c>
      <c r="J37" s="32">
        <f t="shared" si="2"/>
        <v>178</v>
      </c>
    </row>
    <row r="38" spans="1:10" ht="15.75">
      <c r="A38" s="5">
        <v>29</v>
      </c>
      <c r="B38" s="9">
        <v>2</v>
      </c>
      <c r="C38" s="9">
        <v>2</v>
      </c>
      <c r="D38" s="17">
        <v>179</v>
      </c>
      <c r="E38" s="10">
        <v>207</v>
      </c>
      <c r="F38" s="14">
        <v>93</v>
      </c>
      <c r="G38" s="15">
        <v>121</v>
      </c>
      <c r="H38" s="17">
        <f t="shared" si="0"/>
        <v>4</v>
      </c>
      <c r="I38" s="17">
        <f t="shared" si="1"/>
        <v>386</v>
      </c>
      <c r="J38" s="32">
        <f t="shared" si="2"/>
        <v>214</v>
      </c>
    </row>
    <row r="39" spans="1:10" ht="15.75">
      <c r="A39" s="5">
        <v>30</v>
      </c>
      <c r="B39" s="9"/>
      <c r="C39" s="10"/>
      <c r="D39" s="17"/>
      <c r="E39" s="10"/>
      <c r="F39" s="14"/>
      <c r="G39" s="15"/>
      <c r="H39" s="17"/>
      <c r="I39" s="17"/>
      <c r="J39" s="32"/>
    </row>
    <row r="40" spans="1:10" ht="15.75">
      <c r="A40" s="5">
        <v>31</v>
      </c>
      <c r="B40" s="9"/>
      <c r="C40" s="10"/>
      <c r="D40" s="10"/>
      <c r="E40" s="10"/>
      <c r="F40" s="14"/>
      <c r="G40" s="15"/>
      <c r="H40" s="17"/>
      <c r="I40" s="17"/>
      <c r="J40" s="32"/>
    </row>
    <row r="41" spans="1:10" s="3" customFormat="1" ht="22.5" customHeight="1" thickBot="1">
      <c r="A41" s="30" t="s">
        <v>4</v>
      </c>
      <c r="B41" s="31">
        <f>SUM(B10:B40)</f>
        <v>76</v>
      </c>
      <c r="C41" s="31">
        <f t="shared" ref="C41:J41" si="3">SUM(C10:C40)</f>
        <v>76</v>
      </c>
      <c r="D41" s="31">
        <f t="shared" si="3"/>
        <v>9922</v>
      </c>
      <c r="E41" s="31">
        <f t="shared" si="3"/>
        <v>9027</v>
      </c>
      <c r="F41" s="31">
        <f t="shared" si="3"/>
        <v>3624</v>
      </c>
      <c r="G41" s="31">
        <f t="shared" si="3"/>
        <v>3515</v>
      </c>
      <c r="H41" s="31">
        <f t="shared" si="3"/>
        <v>152</v>
      </c>
      <c r="I41" s="31">
        <f t="shared" si="3"/>
        <v>18949</v>
      </c>
      <c r="J41" s="31">
        <f t="shared" si="3"/>
        <v>7139</v>
      </c>
    </row>
    <row r="42" spans="1:10">
      <c r="A42" s="6"/>
      <c r="B42" s="16"/>
      <c r="C42" s="16"/>
      <c r="D42" s="16"/>
      <c r="E42" s="16"/>
      <c r="F42" s="16"/>
      <c r="G42" s="16"/>
      <c r="H42" s="16"/>
      <c r="I42" s="16"/>
      <c r="J42" s="16"/>
    </row>
    <row r="43" spans="1:10" ht="15.75">
      <c r="A43" s="47" t="s">
        <v>12</v>
      </c>
      <c r="B43" s="48"/>
      <c r="C43" s="48"/>
      <c r="D43" s="48" t="s">
        <v>15</v>
      </c>
      <c r="E43" s="48"/>
      <c r="F43" s="49" t="s">
        <v>16</v>
      </c>
      <c r="G43" s="49"/>
      <c r="H43" s="16"/>
      <c r="I43" s="16"/>
      <c r="J43" s="16"/>
    </row>
    <row r="44" spans="1:10" ht="15.75">
      <c r="A44" s="40" t="s">
        <v>9</v>
      </c>
      <c r="B44" s="39"/>
      <c r="C44" s="39"/>
      <c r="D44" s="41">
        <f>SUM(B41)</f>
        <v>76</v>
      </c>
      <c r="E44" s="41"/>
      <c r="F44" s="42">
        <f>SUM(C41)</f>
        <v>76</v>
      </c>
      <c r="G44" s="42"/>
      <c r="H44" s="16"/>
      <c r="I44" s="16"/>
      <c r="J44" s="16"/>
    </row>
    <row r="45" spans="1:10" ht="15.75">
      <c r="A45" s="40" t="s">
        <v>13</v>
      </c>
      <c r="B45" s="39"/>
      <c r="C45" s="39"/>
      <c r="D45" s="41">
        <f>SUM(D41)</f>
        <v>9922</v>
      </c>
      <c r="E45" s="41"/>
      <c r="F45" s="42">
        <f>SUM(E41)</f>
        <v>9027</v>
      </c>
      <c r="G45" s="42"/>
      <c r="H45" s="16"/>
      <c r="I45" s="16"/>
      <c r="J45" s="16"/>
    </row>
    <row r="46" spans="1:10" ht="15.75">
      <c r="A46" s="40" t="s">
        <v>14</v>
      </c>
      <c r="B46" s="39"/>
      <c r="C46" s="39"/>
      <c r="D46" s="41">
        <f>SUM(F41)</f>
        <v>3624</v>
      </c>
      <c r="E46" s="41"/>
      <c r="F46" s="42">
        <f>SUM(G41)</f>
        <v>3515</v>
      </c>
      <c r="G46" s="42"/>
      <c r="H46" s="16"/>
      <c r="I46" s="16"/>
      <c r="J46" s="16"/>
    </row>
    <row r="47" spans="1:10" ht="15.75">
      <c r="A47" s="38"/>
      <c r="B47" s="39"/>
      <c r="C47" s="39"/>
      <c r="D47" s="39"/>
      <c r="E47" s="16"/>
      <c r="F47" s="16"/>
      <c r="G47" s="16"/>
      <c r="H47" s="16"/>
      <c r="I47" s="16"/>
      <c r="J47" s="16"/>
    </row>
    <row r="48" spans="1:10" ht="15.75">
      <c r="A48" s="40"/>
      <c r="B48" s="39"/>
      <c r="C48" s="39"/>
      <c r="D48" s="39"/>
      <c r="E48" s="16"/>
      <c r="F48" s="16"/>
      <c r="G48" s="16"/>
      <c r="H48" s="16"/>
      <c r="I48" s="16"/>
      <c r="J48" s="1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</sheetPr>
  <dimension ref="A1:J48"/>
  <sheetViews>
    <sheetView zoomScaleNormal="100" workbookViewId="0">
      <selection activeCell="H10" sqref="H10:J40"/>
    </sheetView>
  </sheetViews>
  <sheetFormatPr defaultRowHeight="12.75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>
      <c r="A2" s="66" t="s">
        <v>8</v>
      </c>
      <c r="B2" s="67"/>
      <c r="C2" s="67"/>
      <c r="D2" s="67"/>
      <c r="E2" s="67"/>
      <c r="F2" s="67"/>
      <c r="G2" s="67"/>
      <c r="H2" s="67"/>
      <c r="I2" s="67"/>
      <c r="J2" s="67"/>
    </row>
    <row r="3" spans="1:10">
      <c r="A3" s="68" t="s">
        <v>24</v>
      </c>
      <c r="B3" s="69"/>
      <c r="C3" s="69"/>
      <c r="D3" s="69"/>
      <c r="E3" s="69"/>
      <c r="F3" s="69"/>
      <c r="G3" s="69"/>
      <c r="H3" s="69"/>
      <c r="I3" s="69"/>
      <c r="J3" s="69"/>
    </row>
    <row r="4" spans="1:10">
      <c r="A4" s="68" t="s">
        <v>1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10.5" customHeight="1" thickBot="1">
      <c r="A5" s="70"/>
      <c r="B5" s="71"/>
      <c r="C5" s="71"/>
      <c r="D5" s="71"/>
      <c r="E5" s="71"/>
      <c r="F5" s="71"/>
      <c r="G5" s="71"/>
      <c r="H5" s="71"/>
      <c r="I5" s="71"/>
      <c r="J5" s="71"/>
    </row>
    <row r="6" spans="1:10" s="2" customFormat="1" thickBot="1">
      <c r="A6" s="50" t="s">
        <v>2</v>
      </c>
      <c r="B6" s="53" t="s">
        <v>3</v>
      </c>
      <c r="C6" s="54"/>
      <c r="D6" s="54"/>
      <c r="E6" s="54"/>
      <c r="F6" s="54"/>
      <c r="G6" s="54"/>
      <c r="H6" s="54"/>
      <c r="I6" s="54"/>
      <c r="J6" s="55"/>
    </row>
    <row r="7" spans="1:10" s="2" customFormat="1" thickBot="1">
      <c r="A7" s="51"/>
      <c r="B7" s="56"/>
      <c r="C7" s="57"/>
      <c r="D7" s="57"/>
      <c r="E7" s="57"/>
      <c r="F7" s="57"/>
      <c r="G7" s="58"/>
      <c r="H7" s="56" t="s">
        <v>11</v>
      </c>
      <c r="I7" s="57"/>
      <c r="J7" s="58"/>
    </row>
    <row r="8" spans="1:10" s="2" customFormat="1" ht="12">
      <c r="A8" s="51"/>
      <c r="B8" s="59" t="s">
        <v>9</v>
      </c>
      <c r="C8" s="60"/>
      <c r="D8" s="61" t="s">
        <v>7</v>
      </c>
      <c r="E8" s="60"/>
      <c r="F8" s="61" t="s">
        <v>10</v>
      </c>
      <c r="G8" s="60"/>
      <c r="H8" s="62" t="s">
        <v>9</v>
      </c>
      <c r="I8" s="43" t="s">
        <v>7</v>
      </c>
      <c r="J8" s="45" t="s">
        <v>10</v>
      </c>
    </row>
    <row r="9" spans="1:10" s="2" customFormat="1" ht="12">
      <c r="A9" s="52"/>
      <c r="B9" s="28" t="s">
        <v>5</v>
      </c>
      <c r="C9" s="29" t="s">
        <v>6</v>
      </c>
      <c r="D9" s="28" t="s">
        <v>5</v>
      </c>
      <c r="E9" s="29" t="s">
        <v>6</v>
      </c>
      <c r="F9" s="28" t="s">
        <v>5</v>
      </c>
      <c r="G9" s="29" t="s">
        <v>6</v>
      </c>
      <c r="H9" s="63"/>
      <c r="I9" s="44"/>
      <c r="J9" s="46"/>
    </row>
    <row r="10" spans="1:10" ht="15.75">
      <c r="A10" s="5">
        <v>1</v>
      </c>
      <c r="B10" s="9">
        <v>2</v>
      </c>
      <c r="C10" s="9">
        <v>2</v>
      </c>
      <c r="D10" s="17">
        <v>120</v>
      </c>
      <c r="E10" s="10">
        <v>167</v>
      </c>
      <c r="F10" s="11">
        <v>72</v>
      </c>
      <c r="G10" s="12">
        <v>77</v>
      </c>
      <c r="H10" s="17">
        <f>SUM(B10:C10)</f>
        <v>4</v>
      </c>
      <c r="I10" s="17">
        <f>SUM(D10:E10)</f>
        <v>287</v>
      </c>
      <c r="J10" s="32">
        <f>SUM(F10:G10)</f>
        <v>149</v>
      </c>
    </row>
    <row r="11" spans="1:10" ht="15.75">
      <c r="A11" s="5">
        <v>2</v>
      </c>
      <c r="B11" s="9">
        <v>2</v>
      </c>
      <c r="C11" s="9">
        <v>2</v>
      </c>
      <c r="D11" s="17">
        <v>93</v>
      </c>
      <c r="E11" s="10">
        <v>169</v>
      </c>
      <c r="F11" s="11">
        <v>53</v>
      </c>
      <c r="G11" s="12">
        <v>72</v>
      </c>
      <c r="H11" s="17">
        <f t="shared" ref="H11:H40" si="0">SUM(B11:C11)</f>
        <v>4</v>
      </c>
      <c r="I11" s="17">
        <f t="shared" ref="I11:I40" si="1">SUM(D11:E11)</f>
        <v>262</v>
      </c>
      <c r="J11" s="32">
        <f t="shared" ref="J11:J40" si="2">SUM(F11:G11)</f>
        <v>125</v>
      </c>
    </row>
    <row r="12" spans="1:10" ht="15.75">
      <c r="A12" s="5">
        <v>3</v>
      </c>
      <c r="B12" s="9">
        <v>2</v>
      </c>
      <c r="C12" s="9">
        <v>2</v>
      </c>
      <c r="D12" s="17">
        <v>208</v>
      </c>
      <c r="E12" s="10">
        <v>125</v>
      </c>
      <c r="F12" s="11">
        <v>113</v>
      </c>
      <c r="G12" s="12">
        <v>72</v>
      </c>
      <c r="H12" s="17">
        <f t="shared" si="0"/>
        <v>4</v>
      </c>
      <c r="I12" s="17">
        <f t="shared" si="1"/>
        <v>333</v>
      </c>
      <c r="J12" s="32">
        <f t="shared" si="2"/>
        <v>185</v>
      </c>
    </row>
    <row r="13" spans="1:10" ht="15.75">
      <c r="A13" s="5">
        <v>4</v>
      </c>
      <c r="B13" s="9">
        <v>2</v>
      </c>
      <c r="C13" s="9">
        <v>2</v>
      </c>
      <c r="D13" s="17">
        <v>229</v>
      </c>
      <c r="E13" s="10">
        <v>260</v>
      </c>
      <c r="F13" s="11">
        <v>105</v>
      </c>
      <c r="G13" s="12">
        <v>138</v>
      </c>
      <c r="H13" s="17">
        <f t="shared" si="0"/>
        <v>4</v>
      </c>
      <c r="I13" s="17">
        <f t="shared" si="1"/>
        <v>489</v>
      </c>
      <c r="J13" s="32">
        <f t="shared" si="2"/>
        <v>243</v>
      </c>
    </row>
    <row r="14" spans="1:10" ht="15.75">
      <c r="A14" s="5">
        <v>5</v>
      </c>
      <c r="B14" s="9">
        <v>2</v>
      </c>
      <c r="C14" s="9">
        <v>2</v>
      </c>
      <c r="D14" s="17">
        <v>158</v>
      </c>
      <c r="E14" s="10">
        <v>136</v>
      </c>
      <c r="F14" s="11">
        <v>72</v>
      </c>
      <c r="G14" s="12">
        <v>104</v>
      </c>
      <c r="H14" s="17">
        <f t="shared" si="0"/>
        <v>4</v>
      </c>
      <c r="I14" s="17">
        <f t="shared" si="1"/>
        <v>294</v>
      </c>
      <c r="J14" s="32">
        <f t="shared" si="2"/>
        <v>176</v>
      </c>
    </row>
    <row r="15" spans="1:10" ht="15.75">
      <c r="A15" s="5">
        <v>6</v>
      </c>
      <c r="B15" s="9">
        <v>2</v>
      </c>
      <c r="C15" s="9">
        <v>2</v>
      </c>
      <c r="D15" s="17">
        <v>247</v>
      </c>
      <c r="E15" s="10">
        <v>140</v>
      </c>
      <c r="F15" s="11">
        <v>115</v>
      </c>
      <c r="G15" s="12">
        <v>78</v>
      </c>
      <c r="H15" s="17">
        <f t="shared" si="0"/>
        <v>4</v>
      </c>
      <c r="I15" s="17">
        <f t="shared" si="1"/>
        <v>387</v>
      </c>
      <c r="J15" s="32">
        <f t="shared" si="2"/>
        <v>193</v>
      </c>
    </row>
    <row r="16" spans="1:10" ht="15.75">
      <c r="A16" s="5">
        <v>7</v>
      </c>
      <c r="B16" s="9">
        <v>2</v>
      </c>
      <c r="C16" s="9">
        <v>2</v>
      </c>
      <c r="D16" s="17">
        <v>140</v>
      </c>
      <c r="E16" s="10">
        <v>135</v>
      </c>
      <c r="F16" s="11">
        <v>72</v>
      </c>
      <c r="G16" s="12">
        <v>82</v>
      </c>
      <c r="H16" s="17">
        <f t="shared" si="0"/>
        <v>4</v>
      </c>
      <c r="I16" s="17">
        <f t="shared" si="1"/>
        <v>275</v>
      </c>
      <c r="J16" s="32">
        <f t="shared" si="2"/>
        <v>154</v>
      </c>
    </row>
    <row r="17" spans="1:10" ht="15.75">
      <c r="A17" s="5">
        <v>8</v>
      </c>
      <c r="B17" s="9">
        <v>2</v>
      </c>
      <c r="C17" s="9">
        <v>2</v>
      </c>
      <c r="D17" s="17">
        <v>151</v>
      </c>
      <c r="E17" s="10">
        <v>184</v>
      </c>
      <c r="F17" s="11">
        <v>67</v>
      </c>
      <c r="G17" s="12">
        <v>96</v>
      </c>
      <c r="H17" s="17">
        <f t="shared" si="0"/>
        <v>4</v>
      </c>
      <c r="I17" s="17">
        <f t="shared" si="1"/>
        <v>335</v>
      </c>
      <c r="J17" s="32">
        <f t="shared" si="2"/>
        <v>163</v>
      </c>
    </row>
    <row r="18" spans="1:10" ht="15.75">
      <c r="A18" s="5">
        <v>9</v>
      </c>
      <c r="B18" s="9">
        <v>2</v>
      </c>
      <c r="C18" s="9">
        <v>2</v>
      </c>
      <c r="D18" s="17">
        <v>201</v>
      </c>
      <c r="E18" s="10">
        <v>180</v>
      </c>
      <c r="F18" s="11">
        <v>86</v>
      </c>
      <c r="G18" s="12">
        <v>77</v>
      </c>
      <c r="H18" s="17">
        <f t="shared" si="0"/>
        <v>4</v>
      </c>
      <c r="I18" s="17">
        <f t="shared" si="1"/>
        <v>381</v>
      </c>
      <c r="J18" s="32">
        <f t="shared" si="2"/>
        <v>163</v>
      </c>
    </row>
    <row r="19" spans="1:10" ht="15.75">
      <c r="A19" s="5">
        <v>10</v>
      </c>
      <c r="B19" s="9">
        <v>3</v>
      </c>
      <c r="C19" s="9">
        <v>3</v>
      </c>
      <c r="D19" s="17">
        <v>455</v>
      </c>
      <c r="E19" s="10">
        <v>221</v>
      </c>
      <c r="F19" s="11">
        <v>177</v>
      </c>
      <c r="G19" s="12">
        <v>103</v>
      </c>
      <c r="H19" s="17">
        <f t="shared" si="0"/>
        <v>6</v>
      </c>
      <c r="I19" s="17">
        <f t="shared" si="1"/>
        <v>676</v>
      </c>
      <c r="J19" s="32">
        <f t="shared" si="2"/>
        <v>280</v>
      </c>
    </row>
    <row r="20" spans="1:10" ht="15.75">
      <c r="A20" s="5">
        <v>11</v>
      </c>
      <c r="B20" s="9">
        <v>3</v>
      </c>
      <c r="C20" s="9">
        <v>3</v>
      </c>
      <c r="D20" s="17">
        <v>390</v>
      </c>
      <c r="E20" s="10">
        <v>488</v>
      </c>
      <c r="F20" s="11">
        <v>118</v>
      </c>
      <c r="G20" s="12">
        <v>146</v>
      </c>
      <c r="H20" s="17">
        <f t="shared" si="0"/>
        <v>6</v>
      </c>
      <c r="I20" s="17">
        <f t="shared" si="1"/>
        <v>878</v>
      </c>
      <c r="J20" s="32">
        <f t="shared" si="2"/>
        <v>264</v>
      </c>
    </row>
    <row r="21" spans="1:10" ht="15.75">
      <c r="A21" s="5">
        <v>12</v>
      </c>
      <c r="B21" s="9">
        <v>3</v>
      </c>
      <c r="C21" s="9">
        <v>3</v>
      </c>
      <c r="D21" s="17">
        <v>528</v>
      </c>
      <c r="E21" s="10">
        <v>574</v>
      </c>
      <c r="F21" s="11">
        <v>162</v>
      </c>
      <c r="G21" s="12">
        <v>160</v>
      </c>
      <c r="H21" s="17">
        <f t="shared" si="0"/>
        <v>6</v>
      </c>
      <c r="I21" s="17">
        <f t="shared" si="1"/>
        <v>1102</v>
      </c>
      <c r="J21" s="32">
        <f t="shared" si="2"/>
        <v>322</v>
      </c>
    </row>
    <row r="22" spans="1:10" ht="15.75">
      <c r="A22" s="5">
        <v>13</v>
      </c>
      <c r="B22" s="9">
        <v>3</v>
      </c>
      <c r="C22" s="9">
        <v>3</v>
      </c>
      <c r="D22" s="17">
        <v>454</v>
      </c>
      <c r="E22" s="10">
        <v>457</v>
      </c>
      <c r="F22" s="11">
        <v>148</v>
      </c>
      <c r="G22" s="12">
        <v>155</v>
      </c>
      <c r="H22" s="17">
        <f t="shared" si="0"/>
        <v>6</v>
      </c>
      <c r="I22" s="17">
        <f t="shared" si="1"/>
        <v>911</v>
      </c>
      <c r="J22" s="32">
        <f t="shared" si="2"/>
        <v>303</v>
      </c>
    </row>
    <row r="23" spans="1:10" ht="15.75">
      <c r="A23" s="5">
        <v>14</v>
      </c>
      <c r="B23" s="9">
        <v>4</v>
      </c>
      <c r="C23" s="10">
        <v>4</v>
      </c>
      <c r="D23" s="17">
        <v>385</v>
      </c>
      <c r="E23" s="10">
        <v>471</v>
      </c>
      <c r="F23" s="11">
        <v>108</v>
      </c>
      <c r="G23" s="12">
        <v>192</v>
      </c>
      <c r="H23" s="17">
        <f t="shared" si="0"/>
        <v>8</v>
      </c>
      <c r="I23" s="17">
        <f t="shared" si="1"/>
        <v>856</v>
      </c>
      <c r="J23" s="32">
        <f t="shared" si="2"/>
        <v>300</v>
      </c>
    </row>
    <row r="24" spans="1:10" ht="15.75">
      <c r="A24" s="5">
        <v>15</v>
      </c>
      <c r="B24" s="9">
        <v>3</v>
      </c>
      <c r="C24" s="10">
        <v>3</v>
      </c>
      <c r="D24" s="17">
        <v>534</v>
      </c>
      <c r="E24" s="10">
        <v>349</v>
      </c>
      <c r="F24" s="11">
        <v>135</v>
      </c>
      <c r="G24" s="12">
        <v>135</v>
      </c>
      <c r="H24" s="17">
        <f t="shared" si="0"/>
        <v>6</v>
      </c>
      <c r="I24" s="17">
        <f t="shared" si="1"/>
        <v>883</v>
      </c>
      <c r="J24" s="32">
        <f t="shared" si="2"/>
        <v>270</v>
      </c>
    </row>
    <row r="25" spans="1:10" ht="15.75">
      <c r="A25" s="5">
        <v>16</v>
      </c>
      <c r="B25" s="9">
        <v>4</v>
      </c>
      <c r="C25" s="10">
        <v>4</v>
      </c>
      <c r="D25" s="17">
        <v>484</v>
      </c>
      <c r="E25" s="10">
        <v>477</v>
      </c>
      <c r="F25" s="11">
        <v>129</v>
      </c>
      <c r="G25" s="12">
        <v>166</v>
      </c>
      <c r="H25" s="17">
        <f t="shared" si="0"/>
        <v>8</v>
      </c>
      <c r="I25" s="17">
        <f t="shared" si="1"/>
        <v>961</v>
      </c>
      <c r="J25" s="32">
        <f t="shared" si="2"/>
        <v>295</v>
      </c>
    </row>
    <row r="26" spans="1:10" ht="15.75">
      <c r="A26" s="5">
        <v>17</v>
      </c>
      <c r="B26" s="9">
        <v>4</v>
      </c>
      <c r="C26" s="10">
        <v>4</v>
      </c>
      <c r="D26" s="17">
        <v>533</v>
      </c>
      <c r="E26" s="10">
        <v>530</v>
      </c>
      <c r="F26" s="11">
        <v>144</v>
      </c>
      <c r="G26" s="12">
        <v>199</v>
      </c>
      <c r="H26" s="17">
        <f t="shared" si="0"/>
        <v>8</v>
      </c>
      <c r="I26" s="17">
        <f t="shared" si="1"/>
        <v>1063</v>
      </c>
      <c r="J26" s="32">
        <f t="shared" si="2"/>
        <v>343</v>
      </c>
    </row>
    <row r="27" spans="1:10" ht="15.75">
      <c r="A27" s="5">
        <v>18</v>
      </c>
      <c r="B27" s="9">
        <v>3</v>
      </c>
      <c r="C27" s="10">
        <v>3</v>
      </c>
      <c r="D27" s="17">
        <v>549</v>
      </c>
      <c r="E27" s="10">
        <v>447</v>
      </c>
      <c r="F27" s="11">
        <v>132</v>
      </c>
      <c r="G27" s="12">
        <v>162</v>
      </c>
      <c r="H27" s="17">
        <f t="shared" si="0"/>
        <v>6</v>
      </c>
      <c r="I27" s="17">
        <f t="shared" si="1"/>
        <v>996</v>
      </c>
      <c r="J27" s="32">
        <f t="shared" si="2"/>
        <v>294</v>
      </c>
    </row>
    <row r="28" spans="1:10" ht="15.75">
      <c r="A28" s="5">
        <v>19</v>
      </c>
      <c r="B28" s="9">
        <v>4</v>
      </c>
      <c r="C28" s="10">
        <v>4</v>
      </c>
      <c r="D28" s="17">
        <v>470</v>
      </c>
      <c r="E28" s="10">
        <v>463</v>
      </c>
      <c r="F28" s="11">
        <v>143</v>
      </c>
      <c r="G28" s="12">
        <v>202</v>
      </c>
      <c r="H28" s="17">
        <f t="shared" si="0"/>
        <v>8</v>
      </c>
      <c r="I28" s="17">
        <f t="shared" si="1"/>
        <v>933</v>
      </c>
      <c r="J28" s="32">
        <f t="shared" si="2"/>
        <v>345</v>
      </c>
    </row>
    <row r="29" spans="1:10" ht="15.75">
      <c r="A29" s="5">
        <v>20</v>
      </c>
      <c r="B29" s="9">
        <v>2</v>
      </c>
      <c r="C29" s="10">
        <v>2</v>
      </c>
      <c r="D29" s="17">
        <v>303</v>
      </c>
      <c r="E29" s="10">
        <v>346</v>
      </c>
      <c r="F29" s="11">
        <v>110</v>
      </c>
      <c r="G29" s="12">
        <v>149</v>
      </c>
      <c r="H29" s="17">
        <f t="shared" si="0"/>
        <v>4</v>
      </c>
      <c r="I29" s="17">
        <f t="shared" si="1"/>
        <v>649</v>
      </c>
      <c r="J29" s="32">
        <f t="shared" si="2"/>
        <v>259</v>
      </c>
    </row>
    <row r="30" spans="1:10" ht="15.75">
      <c r="A30" s="5">
        <v>21</v>
      </c>
      <c r="B30" s="9">
        <v>2</v>
      </c>
      <c r="C30" s="10">
        <v>2</v>
      </c>
      <c r="D30" s="17">
        <v>135</v>
      </c>
      <c r="E30" s="10">
        <v>156</v>
      </c>
      <c r="F30" s="11">
        <v>68</v>
      </c>
      <c r="G30" s="12">
        <v>90</v>
      </c>
      <c r="H30" s="17">
        <f t="shared" si="0"/>
        <v>4</v>
      </c>
      <c r="I30" s="17">
        <f t="shared" si="1"/>
        <v>291</v>
      </c>
      <c r="J30" s="32">
        <f t="shared" si="2"/>
        <v>158</v>
      </c>
    </row>
    <row r="31" spans="1:10" ht="15.75">
      <c r="A31" s="5">
        <v>22</v>
      </c>
      <c r="B31" s="9">
        <v>2</v>
      </c>
      <c r="C31" s="10">
        <v>2</v>
      </c>
      <c r="D31" s="17">
        <v>272</v>
      </c>
      <c r="E31" s="10">
        <v>173</v>
      </c>
      <c r="F31" s="11">
        <v>89</v>
      </c>
      <c r="G31" s="12">
        <v>92</v>
      </c>
      <c r="H31" s="17">
        <f t="shared" si="0"/>
        <v>4</v>
      </c>
      <c r="I31" s="17">
        <f t="shared" si="1"/>
        <v>445</v>
      </c>
      <c r="J31" s="32">
        <f t="shared" si="2"/>
        <v>181</v>
      </c>
    </row>
    <row r="32" spans="1:10" ht="15.75">
      <c r="A32" s="5">
        <v>23</v>
      </c>
      <c r="B32" s="9">
        <v>2</v>
      </c>
      <c r="C32" s="10">
        <v>2</v>
      </c>
      <c r="D32" s="17">
        <v>197</v>
      </c>
      <c r="E32" s="10">
        <v>297</v>
      </c>
      <c r="F32" s="11">
        <v>79</v>
      </c>
      <c r="G32" s="12">
        <v>197</v>
      </c>
      <c r="H32" s="17">
        <f t="shared" si="0"/>
        <v>4</v>
      </c>
      <c r="I32" s="17">
        <f t="shared" si="1"/>
        <v>494</v>
      </c>
      <c r="J32" s="32">
        <f t="shared" si="2"/>
        <v>276</v>
      </c>
    </row>
    <row r="33" spans="1:10" ht="15.75">
      <c r="A33" s="5">
        <v>24</v>
      </c>
      <c r="B33" s="9">
        <v>2</v>
      </c>
      <c r="C33" s="10">
        <v>2</v>
      </c>
      <c r="D33" s="17">
        <v>167</v>
      </c>
      <c r="E33" s="10">
        <v>185</v>
      </c>
      <c r="F33" s="14">
        <v>75</v>
      </c>
      <c r="G33" s="15">
        <v>71</v>
      </c>
      <c r="H33" s="17">
        <f t="shared" si="0"/>
        <v>4</v>
      </c>
      <c r="I33" s="17">
        <f t="shared" si="1"/>
        <v>352</v>
      </c>
      <c r="J33" s="32">
        <f t="shared" si="2"/>
        <v>146</v>
      </c>
    </row>
    <row r="34" spans="1:10" ht="15.75">
      <c r="A34" s="5">
        <v>25</v>
      </c>
      <c r="B34" s="9">
        <v>2</v>
      </c>
      <c r="C34" s="10">
        <v>2</v>
      </c>
      <c r="D34" s="17">
        <v>236</v>
      </c>
      <c r="E34" s="10">
        <v>309</v>
      </c>
      <c r="F34" s="14">
        <v>90</v>
      </c>
      <c r="G34" s="15">
        <v>101</v>
      </c>
      <c r="H34" s="17">
        <f t="shared" si="0"/>
        <v>4</v>
      </c>
      <c r="I34" s="17">
        <f t="shared" si="1"/>
        <v>545</v>
      </c>
      <c r="J34" s="32">
        <f t="shared" si="2"/>
        <v>191</v>
      </c>
    </row>
    <row r="35" spans="1:10" ht="15.75">
      <c r="A35" s="5">
        <v>26</v>
      </c>
      <c r="B35" s="9">
        <v>2</v>
      </c>
      <c r="C35" s="10">
        <v>2</v>
      </c>
      <c r="D35" s="17">
        <v>190</v>
      </c>
      <c r="E35" s="10">
        <v>234</v>
      </c>
      <c r="F35" s="14">
        <v>143</v>
      </c>
      <c r="G35" s="15">
        <v>96</v>
      </c>
      <c r="H35" s="17">
        <f t="shared" si="0"/>
        <v>4</v>
      </c>
      <c r="I35" s="17">
        <f t="shared" si="1"/>
        <v>424</v>
      </c>
      <c r="J35" s="32">
        <f t="shared" si="2"/>
        <v>239</v>
      </c>
    </row>
    <row r="36" spans="1:10" ht="15.75">
      <c r="A36" s="5">
        <v>27</v>
      </c>
      <c r="B36" s="9">
        <v>2</v>
      </c>
      <c r="C36" s="10">
        <v>2</v>
      </c>
      <c r="D36" s="17">
        <v>253</v>
      </c>
      <c r="E36" s="10">
        <v>211</v>
      </c>
      <c r="F36" s="14">
        <v>88</v>
      </c>
      <c r="G36" s="15">
        <v>91</v>
      </c>
      <c r="H36" s="17">
        <f t="shared" si="0"/>
        <v>4</v>
      </c>
      <c r="I36" s="17">
        <f t="shared" si="1"/>
        <v>464</v>
      </c>
      <c r="J36" s="32">
        <f t="shared" si="2"/>
        <v>179</v>
      </c>
    </row>
    <row r="37" spans="1:10" ht="15.75">
      <c r="A37" s="5">
        <v>28</v>
      </c>
      <c r="B37" s="9">
        <v>2</v>
      </c>
      <c r="C37" s="10">
        <v>2</v>
      </c>
      <c r="D37" s="17">
        <v>166</v>
      </c>
      <c r="E37" s="10">
        <v>208</v>
      </c>
      <c r="F37" s="14">
        <v>76</v>
      </c>
      <c r="G37" s="15">
        <v>91</v>
      </c>
      <c r="H37" s="17">
        <f t="shared" si="0"/>
        <v>4</v>
      </c>
      <c r="I37" s="17">
        <f t="shared" si="1"/>
        <v>374</v>
      </c>
      <c r="J37" s="32">
        <f t="shared" si="2"/>
        <v>167</v>
      </c>
    </row>
    <row r="38" spans="1:10" ht="15.75">
      <c r="A38" s="5">
        <v>29</v>
      </c>
      <c r="B38" s="9">
        <v>2</v>
      </c>
      <c r="C38" s="10">
        <v>2</v>
      </c>
      <c r="D38" s="17">
        <v>183</v>
      </c>
      <c r="E38" s="10">
        <v>142</v>
      </c>
      <c r="F38" s="14">
        <v>71</v>
      </c>
      <c r="G38" s="15">
        <v>78</v>
      </c>
      <c r="H38" s="17">
        <f t="shared" si="0"/>
        <v>4</v>
      </c>
      <c r="I38" s="17">
        <f t="shared" si="1"/>
        <v>325</v>
      </c>
      <c r="J38" s="32">
        <f t="shared" si="2"/>
        <v>149</v>
      </c>
    </row>
    <row r="39" spans="1:10" ht="15.75">
      <c r="A39" s="5">
        <v>30</v>
      </c>
      <c r="B39" s="9">
        <v>2</v>
      </c>
      <c r="C39" s="10">
        <v>2</v>
      </c>
      <c r="D39" s="17">
        <v>175</v>
      </c>
      <c r="E39" s="10">
        <v>137</v>
      </c>
      <c r="F39" s="14">
        <v>80</v>
      </c>
      <c r="G39" s="15">
        <v>62</v>
      </c>
      <c r="H39" s="17">
        <f t="shared" si="0"/>
        <v>4</v>
      </c>
      <c r="I39" s="17">
        <f t="shared" si="1"/>
        <v>312</v>
      </c>
      <c r="J39" s="32">
        <f t="shared" si="2"/>
        <v>142</v>
      </c>
    </row>
    <row r="40" spans="1:10" ht="15.75">
      <c r="A40" s="5">
        <v>31</v>
      </c>
      <c r="B40" s="9">
        <v>2</v>
      </c>
      <c r="C40" s="10">
        <v>2</v>
      </c>
      <c r="D40" s="10">
        <v>186</v>
      </c>
      <c r="E40" s="10">
        <v>143</v>
      </c>
      <c r="F40" s="14">
        <v>85</v>
      </c>
      <c r="G40" s="15">
        <v>79</v>
      </c>
      <c r="H40" s="17">
        <f t="shared" si="0"/>
        <v>4</v>
      </c>
      <c r="I40" s="17">
        <f t="shared" si="1"/>
        <v>329</v>
      </c>
      <c r="J40" s="32">
        <f t="shared" si="2"/>
        <v>164</v>
      </c>
    </row>
    <row r="41" spans="1:10" s="3" customFormat="1" ht="22.5" customHeight="1" thickBot="1">
      <c r="A41" s="30" t="s">
        <v>4</v>
      </c>
      <c r="B41" s="31">
        <f>SUM(B10:B40)</f>
        <v>76</v>
      </c>
      <c r="C41" s="31">
        <f t="shared" ref="C41:J41" si="3">SUM(C10:C40)</f>
        <v>76</v>
      </c>
      <c r="D41" s="31">
        <f t="shared" si="3"/>
        <v>8792</v>
      </c>
      <c r="E41" s="31">
        <f t="shared" si="3"/>
        <v>8514</v>
      </c>
      <c r="F41" s="31">
        <f t="shared" si="3"/>
        <v>3205</v>
      </c>
      <c r="G41" s="31">
        <f t="shared" si="3"/>
        <v>3613</v>
      </c>
      <c r="H41" s="31">
        <f t="shared" si="3"/>
        <v>152</v>
      </c>
      <c r="I41" s="31">
        <f t="shared" si="3"/>
        <v>17306</v>
      </c>
      <c r="J41" s="31">
        <f t="shared" si="3"/>
        <v>6818</v>
      </c>
    </row>
    <row r="42" spans="1:10">
      <c r="A42" s="6"/>
      <c r="B42" s="16"/>
      <c r="C42" s="16"/>
      <c r="D42" s="16"/>
      <c r="E42" s="16"/>
      <c r="F42" s="16"/>
      <c r="G42" s="16"/>
      <c r="H42" s="16"/>
      <c r="I42" s="16"/>
      <c r="J42" s="16"/>
    </row>
    <row r="43" spans="1:10" ht="15.75">
      <c r="A43" s="47" t="s">
        <v>12</v>
      </c>
      <c r="B43" s="48"/>
      <c r="C43" s="48"/>
      <c r="D43" s="48" t="s">
        <v>15</v>
      </c>
      <c r="E43" s="48"/>
      <c r="F43" s="49" t="s">
        <v>16</v>
      </c>
      <c r="G43" s="49"/>
      <c r="H43" s="16"/>
      <c r="I43" s="16"/>
      <c r="J43" s="16"/>
    </row>
    <row r="44" spans="1:10" ht="15.75">
      <c r="A44" s="40" t="s">
        <v>9</v>
      </c>
      <c r="B44" s="39"/>
      <c r="C44" s="39"/>
      <c r="D44" s="41">
        <f>SUM(B41)</f>
        <v>76</v>
      </c>
      <c r="E44" s="41"/>
      <c r="F44" s="42">
        <f>SUM(C41)</f>
        <v>76</v>
      </c>
      <c r="G44" s="42"/>
      <c r="H44" s="16"/>
      <c r="I44" s="16"/>
      <c r="J44" s="16"/>
    </row>
    <row r="45" spans="1:10" ht="15.75">
      <c r="A45" s="40" t="s">
        <v>13</v>
      </c>
      <c r="B45" s="39"/>
      <c r="C45" s="39"/>
      <c r="D45" s="41">
        <f>SUM(D41)</f>
        <v>8792</v>
      </c>
      <c r="E45" s="41"/>
      <c r="F45" s="42">
        <f>SUM(E41)</f>
        <v>8514</v>
      </c>
      <c r="G45" s="42"/>
      <c r="H45" s="16"/>
      <c r="I45" s="16"/>
      <c r="J45" s="16"/>
    </row>
    <row r="46" spans="1:10" ht="15.75">
      <c r="A46" s="40" t="s">
        <v>14</v>
      </c>
      <c r="B46" s="39"/>
      <c r="C46" s="39"/>
      <c r="D46" s="41">
        <f>SUM(F41)</f>
        <v>3205</v>
      </c>
      <c r="E46" s="41"/>
      <c r="F46" s="42">
        <f>SUM(G41)</f>
        <v>3613</v>
      </c>
      <c r="G46" s="42"/>
      <c r="H46" s="16"/>
      <c r="I46" s="16"/>
      <c r="J46" s="16"/>
    </row>
    <row r="47" spans="1:10" ht="15.75">
      <c r="A47" s="38"/>
      <c r="B47" s="39"/>
      <c r="C47" s="39"/>
      <c r="D47" s="39"/>
      <c r="E47" s="16"/>
      <c r="F47" s="16"/>
      <c r="G47" s="16"/>
      <c r="H47" s="16"/>
      <c r="I47" s="16"/>
      <c r="J47" s="16"/>
    </row>
    <row r="48" spans="1:10" ht="15.75">
      <c r="A48" s="40"/>
      <c r="B48" s="39"/>
      <c r="C48" s="39"/>
      <c r="D48" s="39"/>
      <c r="E48" s="16"/>
      <c r="F48" s="16"/>
      <c r="G48" s="16"/>
      <c r="H48" s="16"/>
      <c r="I48" s="16"/>
      <c r="J48" s="1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J48"/>
  <sheetViews>
    <sheetView zoomScaleNormal="100" workbookViewId="0">
      <selection activeCell="H10" sqref="H10:J40"/>
    </sheetView>
  </sheetViews>
  <sheetFormatPr defaultRowHeight="12.75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>
      <c r="A2" s="66" t="s">
        <v>8</v>
      </c>
      <c r="B2" s="67"/>
      <c r="C2" s="67"/>
      <c r="D2" s="67"/>
      <c r="E2" s="67"/>
      <c r="F2" s="67"/>
      <c r="G2" s="67"/>
      <c r="H2" s="67"/>
      <c r="I2" s="67"/>
      <c r="J2" s="67"/>
    </row>
    <row r="3" spans="1:10">
      <c r="A3" s="68" t="s">
        <v>25</v>
      </c>
      <c r="B3" s="69"/>
      <c r="C3" s="69"/>
      <c r="D3" s="69"/>
      <c r="E3" s="69"/>
      <c r="F3" s="69"/>
      <c r="G3" s="69"/>
      <c r="H3" s="69"/>
      <c r="I3" s="69"/>
      <c r="J3" s="69"/>
    </row>
    <row r="4" spans="1:10">
      <c r="A4" s="68" t="s">
        <v>1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10.5" customHeight="1" thickBot="1">
      <c r="A5" s="70"/>
      <c r="B5" s="71"/>
      <c r="C5" s="71"/>
      <c r="D5" s="71"/>
      <c r="E5" s="71"/>
      <c r="F5" s="71"/>
      <c r="G5" s="71"/>
      <c r="H5" s="71"/>
      <c r="I5" s="71"/>
      <c r="J5" s="71"/>
    </row>
    <row r="6" spans="1:10" s="2" customFormat="1" thickBot="1">
      <c r="A6" s="50" t="s">
        <v>2</v>
      </c>
      <c r="B6" s="53" t="s">
        <v>3</v>
      </c>
      <c r="C6" s="54"/>
      <c r="D6" s="54"/>
      <c r="E6" s="54"/>
      <c r="F6" s="54"/>
      <c r="G6" s="54"/>
      <c r="H6" s="54"/>
      <c r="I6" s="54"/>
      <c r="J6" s="55"/>
    </row>
    <row r="7" spans="1:10" s="2" customFormat="1" thickBot="1">
      <c r="A7" s="51"/>
      <c r="B7" s="56"/>
      <c r="C7" s="57"/>
      <c r="D7" s="57"/>
      <c r="E7" s="57"/>
      <c r="F7" s="57"/>
      <c r="G7" s="58"/>
      <c r="H7" s="56" t="s">
        <v>11</v>
      </c>
      <c r="I7" s="57"/>
      <c r="J7" s="58"/>
    </row>
    <row r="8" spans="1:10" s="2" customFormat="1" ht="12">
      <c r="A8" s="51"/>
      <c r="B8" s="59" t="s">
        <v>9</v>
      </c>
      <c r="C8" s="60"/>
      <c r="D8" s="61" t="s">
        <v>7</v>
      </c>
      <c r="E8" s="60"/>
      <c r="F8" s="61" t="s">
        <v>10</v>
      </c>
      <c r="G8" s="60"/>
      <c r="H8" s="62" t="s">
        <v>9</v>
      </c>
      <c r="I8" s="43" t="s">
        <v>7</v>
      </c>
      <c r="J8" s="45" t="s">
        <v>10</v>
      </c>
    </row>
    <row r="9" spans="1:10" s="2" customFormat="1" ht="12">
      <c r="A9" s="52"/>
      <c r="B9" s="28" t="s">
        <v>5</v>
      </c>
      <c r="C9" s="29" t="s">
        <v>6</v>
      </c>
      <c r="D9" s="28" t="s">
        <v>5</v>
      </c>
      <c r="E9" s="29" t="s">
        <v>6</v>
      </c>
      <c r="F9" s="28" t="s">
        <v>5</v>
      </c>
      <c r="G9" s="29" t="s">
        <v>6</v>
      </c>
      <c r="H9" s="63"/>
      <c r="I9" s="44"/>
      <c r="J9" s="46"/>
    </row>
    <row r="10" spans="1:10" ht="15.75">
      <c r="A10" s="5">
        <v>1</v>
      </c>
      <c r="B10" s="9">
        <v>2</v>
      </c>
      <c r="C10" s="9">
        <v>2</v>
      </c>
      <c r="D10" s="17">
        <v>235</v>
      </c>
      <c r="E10" s="10">
        <v>191</v>
      </c>
      <c r="F10" s="11">
        <v>120</v>
      </c>
      <c r="G10" s="12">
        <v>95</v>
      </c>
      <c r="H10" s="17">
        <f>SUM(B10:C10)</f>
        <v>4</v>
      </c>
      <c r="I10" s="17">
        <f>SUM(D10:E10)</f>
        <v>426</v>
      </c>
      <c r="J10" s="32">
        <f>SUM(F10:G10)</f>
        <v>215</v>
      </c>
    </row>
    <row r="11" spans="1:10" ht="15.75">
      <c r="A11" s="5">
        <v>2</v>
      </c>
      <c r="B11" s="9">
        <v>2</v>
      </c>
      <c r="C11" s="9">
        <v>2</v>
      </c>
      <c r="D11" s="17">
        <v>201</v>
      </c>
      <c r="E11" s="10">
        <v>216</v>
      </c>
      <c r="F11" s="11">
        <v>85</v>
      </c>
      <c r="G11" s="12">
        <v>103</v>
      </c>
      <c r="H11" s="17">
        <f t="shared" ref="H11:H39" si="0">SUM(B11:C11)</f>
        <v>4</v>
      </c>
      <c r="I11" s="17">
        <f t="shared" ref="I11:I39" si="1">SUM(D11:E11)</f>
        <v>417</v>
      </c>
      <c r="J11" s="32">
        <f t="shared" ref="J11:J39" si="2">SUM(F11:G11)</f>
        <v>188</v>
      </c>
    </row>
    <row r="12" spans="1:10" ht="15.75">
      <c r="A12" s="5">
        <v>3</v>
      </c>
      <c r="B12" s="9">
        <v>2</v>
      </c>
      <c r="C12" s="9">
        <v>2</v>
      </c>
      <c r="D12" s="17">
        <v>214</v>
      </c>
      <c r="E12" s="10">
        <v>162</v>
      </c>
      <c r="F12" s="11">
        <v>90</v>
      </c>
      <c r="G12" s="12">
        <v>96</v>
      </c>
      <c r="H12" s="17">
        <f t="shared" si="0"/>
        <v>4</v>
      </c>
      <c r="I12" s="17">
        <f t="shared" si="1"/>
        <v>376</v>
      </c>
      <c r="J12" s="32">
        <f t="shared" si="2"/>
        <v>186</v>
      </c>
    </row>
    <row r="13" spans="1:10" ht="15.75">
      <c r="A13" s="5">
        <v>4</v>
      </c>
      <c r="B13" s="9">
        <v>2</v>
      </c>
      <c r="C13" s="9">
        <v>2</v>
      </c>
      <c r="D13" s="17">
        <v>213</v>
      </c>
      <c r="E13" s="10">
        <v>198</v>
      </c>
      <c r="F13" s="11">
        <v>86</v>
      </c>
      <c r="G13" s="12">
        <v>106</v>
      </c>
      <c r="H13" s="17">
        <f t="shared" si="0"/>
        <v>4</v>
      </c>
      <c r="I13" s="17">
        <f t="shared" si="1"/>
        <v>411</v>
      </c>
      <c r="J13" s="32">
        <f t="shared" si="2"/>
        <v>192</v>
      </c>
    </row>
    <row r="14" spans="1:10" ht="15.75">
      <c r="A14" s="5">
        <v>5</v>
      </c>
      <c r="B14" s="9">
        <v>2</v>
      </c>
      <c r="C14" s="9">
        <v>2</v>
      </c>
      <c r="D14" s="17">
        <v>141</v>
      </c>
      <c r="E14" s="10">
        <v>121</v>
      </c>
      <c r="F14" s="11">
        <v>67</v>
      </c>
      <c r="G14" s="12">
        <v>69</v>
      </c>
      <c r="H14" s="17">
        <f t="shared" si="0"/>
        <v>4</v>
      </c>
      <c r="I14" s="17">
        <f t="shared" si="1"/>
        <v>262</v>
      </c>
      <c r="J14" s="32">
        <f t="shared" si="2"/>
        <v>136</v>
      </c>
    </row>
    <row r="15" spans="1:10" ht="15.75">
      <c r="A15" s="5">
        <v>6</v>
      </c>
      <c r="B15" s="9">
        <v>2</v>
      </c>
      <c r="C15" s="9">
        <v>2</v>
      </c>
      <c r="D15" s="17">
        <v>109</v>
      </c>
      <c r="E15" s="10">
        <v>131</v>
      </c>
      <c r="F15" s="11">
        <v>57</v>
      </c>
      <c r="G15" s="12">
        <v>73</v>
      </c>
      <c r="H15" s="17">
        <f t="shared" si="0"/>
        <v>4</v>
      </c>
      <c r="I15" s="17">
        <f t="shared" si="1"/>
        <v>240</v>
      </c>
      <c r="J15" s="32">
        <f t="shared" si="2"/>
        <v>130</v>
      </c>
    </row>
    <row r="16" spans="1:10" ht="15.75">
      <c r="A16" s="5">
        <v>7</v>
      </c>
      <c r="B16" s="9">
        <v>2</v>
      </c>
      <c r="C16" s="9">
        <v>2</v>
      </c>
      <c r="D16" s="17">
        <v>184</v>
      </c>
      <c r="E16" s="10">
        <v>124</v>
      </c>
      <c r="F16" s="11">
        <v>89</v>
      </c>
      <c r="G16" s="12">
        <v>65</v>
      </c>
      <c r="H16" s="17">
        <f t="shared" si="0"/>
        <v>4</v>
      </c>
      <c r="I16" s="17">
        <f t="shared" si="1"/>
        <v>308</v>
      </c>
      <c r="J16" s="32">
        <f t="shared" si="2"/>
        <v>154</v>
      </c>
    </row>
    <row r="17" spans="1:10" ht="15.75">
      <c r="A17" s="5">
        <v>8</v>
      </c>
      <c r="B17" s="9">
        <v>2</v>
      </c>
      <c r="C17" s="9">
        <v>2</v>
      </c>
      <c r="D17" s="17">
        <v>165</v>
      </c>
      <c r="E17" s="10">
        <v>171</v>
      </c>
      <c r="F17" s="11">
        <v>72</v>
      </c>
      <c r="G17" s="12">
        <v>102</v>
      </c>
      <c r="H17" s="17">
        <f t="shared" si="0"/>
        <v>4</v>
      </c>
      <c r="I17" s="17">
        <f t="shared" si="1"/>
        <v>336</v>
      </c>
      <c r="J17" s="32">
        <f t="shared" si="2"/>
        <v>174</v>
      </c>
    </row>
    <row r="18" spans="1:10" ht="15.75">
      <c r="A18" s="5">
        <v>9</v>
      </c>
      <c r="B18" s="9">
        <v>2</v>
      </c>
      <c r="C18" s="9">
        <v>2</v>
      </c>
      <c r="D18" s="17">
        <v>140</v>
      </c>
      <c r="E18" s="10">
        <v>185</v>
      </c>
      <c r="F18" s="11">
        <v>39</v>
      </c>
      <c r="G18" s="12">
        <v>99</v>
      </c>
      <c r="H18" s="17">
        <f t="shared" si="0"/>
        <v>4</v>
      </c>
      <c r="I18" s="17">
        <f t="shared" si="1"/>
        <v>325</v>
      </c>
      <c r="J18" s="32">
        <f t="shared" si="2"/>
        <v>138</v>
      </c>
    </row>
    <row r="19" spans="1:10" ht="15.75">
      <c r="A19" s="5">
        <v>10</v>
      </c>
      <c r="B19" s="9">
        <v>2</v>
      </c>
      <c r="C19" s="9">
        <v>2</v>
      </c>
      <c r="D19" s="17">
        <v>211</v>
      </c>
      <c r="E19" s="10">
        <v>153</v>
      </c>
      <c r="F19" s="11">
        <v>99</v>
      </c>
      <c r="G19" s="12">
        <v>87</v>
      </c>
      <c r="H19" s="17">
        <f t="shared" si="0"/>
        <v>4</v>
      </c>
      <c r="I19" s="17">
        <f t="shared" si="1"/>
        <v>364</v>
      </c>
      <c r="J19" s="32">
        <f t="shared" si="2"/>
        <v>186</v>
      </c>
    </row>
    <row r="20" spans="1:10" ht="15.75">
      <c r="A20" s="5">
        <v>11</v>
      </c>
      <c r="B20" s="9">
        <v>2</v>
      </c>
      <c r="C20" s="9">
        <v>2</v>
      </c>
      <c r="D20" s="17">
        <v>162</v>
      </c>
      <c r="E20" s="10">
        <v>136</v>
      </c>
      <c r="F20" s="11">
        <v>73</v>
      </c>
      <c r="G20" s="12">
        <v>77</v>
      </c>
      <c r="H20" s="17">
        <f t="shared" si="0"/>
        <v>4</v>
      </c>
      <c r="I20" s="17">
        <f t="shared" si="1"/>
        <v>298</v>
      </c>
      <c r="J20" s="32">
        <f t="shared" si="2"/>
        <v>150</v>
      </c>
    </row>
    <row r="21" spans="1:10" ht="15.75">
      <c r="A21" s="5">
        <v>12</v>
      </c>
      <c r="B21" s="9">
        <v>2</v>
      </c>
      <c r="C21" s="9">
        <v>2</v>
      </c>
      <c r="D21" s="17">
        <v>116</v>
      </c>
      <c r="E21" s="10">
        <v>142</v>
      </c>
      <c r="F21" s="11">
        <v>49</v>
      </c>
      <c r="G21" s="12">
        <v>78</v>
      </c>
      <c r="H21" s="17">
        <f t="shared" si="0"/>
        <v>4</v>
      </c>
      <c r="I21" s="17">
        <f t="shared" si="1"/>
        <v>258</v>
      </c>
      <c r="J21" s="32">
        <f t="shared" si="2"/>
        <v>127</v>
      </c>
    </row>
    <row r="22" spans="1:10" ht="15.75">
      <c r="A22" s="5">
        <v>13</v>
      </c>
      <c r="B22" s="9">
        <v>2</v>
      </c>
      <c r="C22" s="9">
        <v>2</v>
      </c>
      <c r="D22" s="17">
        <v>307</v>
      </c>
      <c r="E22" s="10">
        <v>138</v>
      </c>
      <c r="F22" s="11">
        <v>86</v>
      </c>
      <c r="G22" s="12">
        <v>64</v>
      </c>
      <c r="H22" s="17">
        <f t="shared" si="0"/>
        <v>4</v>
      </c>
      <c r="I22" s="17">
        <f t="shared" si="1"/>
        <v>445</v>
      </c>
      <c r="J22" s="32">
        <f t="shared" si="2"/>
        <v>150</v>
      </c>
    </row>
    <row r="23" spans="1:10" ht="15.75">
      <c r="A23" s="5">
        <v>14</v>
      </c>
      <c r="B23" s="9">
        <v>2</v>
      </c>
      <c r="C23" s="9">
        <v>2</v>
      </c>
      <c r="D23" s="17">
        <v>183</v>
      </c>
      <c r="E23" s="10">
        <v>258</v>
      </c>
      <c r="F23" s="11">
        <v>85</v>
      </c>
      <c r="G23" s="12">
        <v>98</v>
      </c>
      <c r="H23" s="17">
        <f t="shared" si="0"/>
        <v>4</v>
      </c>
      <c r="I23" s="17">
        <f t="shared" si="1"/>
        <v>441</v>
      </c>
      <c r="J23" s="32">
        <f t="shared" si="2"/>
        <v>183</v>
      </c>
    </row>
    <row r="24" spans="1:10" ht="15.75">
      <c r="A24" s="5">
        <v>15</v>
      </c>
      <c r="B24" s="9">
        <v>2</v>
      </c>
      <c r="C24" s="9">
        <v>2</v>
      </c>
      <c r="D24" s="17">
        <v>143</v>
      </c>
      <c r="E24" s="10">
        <v>248</v>
      </c>
      <c r="F24" s="11">
        <v>66</v>
      </c>
      <c r="G24" s="12">
        <v>101</v>
      </c>
      <c r="H24" s="17">
        <f t="shared" si="0"/>
        <v>4</v>
      </c>
      <c r="I24" s="17">
        <f t="shared" si="1"/>
        <v>391</v>
      </c>
      <c r="J24" s="32">
        <f t="shared" si="2"/>
        <v>167</v>
      </c>
    </row>
    <row r="25" spans="1:10" ht="15.75">
      <c r="A25" s="5">
        <v>16</v>
      </c>
      <c r="B25" s="9">
        <v>2</v>
      </c>
      <c r="C25" s="9">
        <v>2</v>
      </c>
      <c r="D25" s="17">
        <v>203</v>
      </c>
      <c r="E25" s="10">
        <v>287</v>
      </c>
      <c r="F25" s="11">
        <v>81</v>
      </c>
      <c r="G25" s="12">
        <v>95</v>
      </c>
      <c r="H25" s="17">
        <f t="shared" si="0"/>
        <v>4</v>
      </c>
      <c r="I25" s="17">
        <f t="shared" si="1"/>
        <v>490</v>
      </c>
      <c r="J25" s="32">
        <f t="shared" si="2"/>
        <v>176</v>
      </c>
    </row>
    <row r="26" spans="1:10" ht="15.75">
      <c r="A26" s="5">
        <v>17</v>
      </c>
      <c r="B26" s="9">
        <v>2</v>
      </c>
      <c r="C26" s="9">
        <v>2</v>
      </c>
      <c r="D26" s="17">
        <v>251</v>
      </c>
      <c r="E26" s="10">
        <v>221</v>
      </c>
      <c r="F26" s="11">
        <v>99</v>
      </c>
      <c r="G26" s="12">
        <v>92</v>
      </c>
      <c r="H26" s="17">
        <f t="shared" si="0"/>
        <v>4</v>
      </c>
      <c r="I26" s="17">
        <f t="shared" si="1"/>
        <v>472</v>
      </c>
      <c r="J26" s="32">
        <f t="shared" si="2"/>
        <v>191</v>
      </c>
    </row>
    <row r="27" spans="1:10" ht="15.75">
      <c r="A27" s="5">
        <v>18</v>
      </c>
      <c r="B27" s="9">
        <v>2</v>
      </c>
      <c r="C27" s="9">
        <v>2</v>
      </c>
      <c r="D27" s="17">
        <v>301</v>
      </c>
      <c r="E27" s="10">
        <v>183</v>
      </c>
      <c r="F27" s="11">
        <v>73</v>
      </c>
      <c r="G27" s="12">
        <v>82</v>
      </c>
      <c r="H27" s="17">
        <f t="shared" si="0"/>
        <v>4</v>
      </c>
      <c r="I27" s="17">
        <f t="shared" si="1"/>
        <v>484</v>
      </c>
      <c r="J27" s="32">
        <f t="shared" si="2"/>
        <v>155</v>
      </c>
    </row>
    <row r="28" spans="1:10" ht="15.75">
      <c r="A28" s="5">
        <v>19</v>
      </c>
      <c r="B28" s="9">
        <v>2</v>
      </c>
      <c r="C28" s="9">
        <v>2</v>
      </c>
      <c r="D28" s="17">
        <v>89</v>
      </c>
      <c r="E28" s="10">
        <v>109</v>
      </c>
      <c r="F28" s="11">
        <v>46</v>
      </c>
      <c r="G28" s="12">
        <v>55</v>
      </c>
      <c r="H28" s="17">
        <f t="shared" si="0"/>
        <v>4</v>
      </c>
      <c r="I28" s="17">
        <f t="shared" si="1"/>
        <v>198</v>
      </c>
      <c r="J28" s="32">
        <f t="shared" si="2"/>
        <v>101</v>
      </c>
    </row>
    <row r="29" spans="1:10" ht="15.75">
      <c r="A29" s="5">
        <v>20</v>
      </c>
      <c r="B29" s="9">
        <v>2</v>
      </c>
      <c r="C29" s="9">
        <v>2</v>
      </c>
      <c r="D29" s="17">
        <v>166</v>
      </c>
      <c r="E29" s="10">
        <v>134</v>
      </c>
      <c r="F29" s="11">
        <v>81</v>
      </c>
      <c r="G29" s="12">
        <v>85</v>
      </c>
      <c r="H29" s="17">
        <f t="shared" si="0"/>
        <v>4</v>
      </c>
      <c r="I29" s="17">
        <f t="shared" si="1"/>
        <v>300</v>
      </c>
      <c r="J29" s="32">
        <f t="shared" si="2"/>
        <v>166</v>
      </c>
    </row>
    <row r="30" spans="1:10" ht="15.75">
      <c r="A30" s="5">
        <v>21</v>
      </c>
      <c r="B30" s="9">
        <v>2</v>
      </c>
      <c r="C30" s="9">
        <v>2</v>
      </c>
      <c r="D30" s="17">
        <v>144</v>
      </c>
      <c r="E30" s="10">
        <v>216</v>
      </c>
      <c r="F30" s="11">
        <v>58</v>
      </c>
      <c r="G30" s="12">
        <v>83</v>
      </c>
      <c r="H30" s="17">
        <f t="shared" si="0"/>
        <v>4</v>
      </c>
      <c r="I30" s="17">
        <f t="shared" si="1"/>
        <v>360</v>
      </c>
      <c r="J30" s="32">
        <f t="shared" si="2"/>
        <v>141</v>
      </c>
    </row>
    <row r="31" spans="1:10" ht="15.75">
      <c r="A31" s="5">
        <v>22</v>
      </c>
      <c r="B31" s="9">
        <v>2</v>
      </c>
      <c r="C31" s="9">
        <v>2</v>
      </c>
      <c r="D31" s="17">
        <v>133</v>
      </c>
      <c r="E31" s="10">
        <v>275</v>
      </c>
      <c r="F31" s="11">
        <v>86</v>
      </c>
      <c r="G31" s="12">
        <v>104</v>
      </c>
      <c r="H31" s="17">
        <f t="shared" si="0"/>
        <v>4</v>
      </c>
      <c r="I31" s="17">
        <f t="shared" si="1"/>
        <v>408</v>
      </c>
      <c r="J31" s="32">
        <f t="shared" si="2"/>
        <v>190</v>
      </c>
    </row>
    <row r="32" spans="1:10" ht="15.75">
      <c r="A32" s="5">
        <v>23</v>
      </c>
      <c r="B32" s="9">
        <v>2</v>
      </c>
      <c r="C32" s="9">
        <v>2</v>
      </c>
      <c r="D32" s="17">
        <v>137</v>
      </c>
      <c r="E32" s="10">
        <v>165</v>
      </c>
      <c r="F32" s="11">
        <v>83</v>
      </c>
      <c r="G32" s="12">
        <v>74</v>
      </c>
      <c r="H32" s="17">
        <f t="shared" si="0"/>
        <v>4</v>
      </c>
      <c r="I32" s="17">
        <f t="shared" si="1"/>
        <v>302</v>
      </c>
      <c r="J32" s="32">
        <f t="shared" si="2"/>
        <v>157</v>
      </c>
    </row>
    <row r="33" spans="1:10" ht="15.75">
      <c r="A33" s="5">
        <v>24</v>
      </c>
      <c r="B33" s="9">
        <v>2</v>
      </c>
      <c r="C33" s="9">
        <v>2</v>
      </c>
      <c r="D33" s="17">
        <v>211</v>
      </c>
      <c r="E33" s="10">
        <v>131</v>
      </c>
      <c r="F33" s="14">
        <v>90</v>
      </c>
      <c r="G33" s="15">
        <v>73</v>
      </c>
      <c r="H33" s="17">
        <f t="shared" si="0"/>
        <v>4</v>
      </c>
      <c r="I33" s="17">
        <f t="shared" si="1"/>
        <v>342</v>
      </c>
      <c r="J33" s="32">
        <f t="shared" si="2"/>
        <v>163</v>
      </c>
    </row>
    <row r="34" spans="1:10" ht="15.75">
      <c r="A34" s="5">
        <v>25</v>
      </c>
      <c r="B34" s="9">
        <v>2</v>
      </c>
      <c r="C34" s="9">
        <v>2</v>
      </c>
      <c r="D34" s="17">
        <v>203</v>
      </c>
      <c r="E34" s="10">
        <v>174</v>
      </c>
      <c r="F34" s="14">
        <v>71</v>
      </c>
      <c r="G34" s="15">
        <v>76</v>
      </c>
      <c r="H34" s="17">
        <f t="shared" si="0"/>
        <v>4</v>
      </c>
      <c r="I34" s="17">
        <f t="shared" si="1"/>
        <v>377</v>
      </c>
      <c r="J34" s="32">
        <f t="shared" si="2"/>
        <v>147</v>
      </c>
    </row>
    <row r="35" spans="1:10" ht="15.75">
      <c r="A35" s="5">
        <v>26</v>
      </c>
      <c r="B35" s="9">
        <v>2</v>
      </c>
      <c r="C35" s="9">
        <v>2</v>
      </c>
      <c r="D35" s="17">
        <v>168</v>
      </c>
      <c r="E35" s="10">
        <v>186</v>
      </c>
      <c r="F35" s="14">
        <v>78</v>
      </c>
      <c r="G35" s="15">
        <v>86</v>
      </c>
      <c r="H35" s="17">
        <f t="shared" si="0"/>
        <v>4</v>
      </c>
      <c r="I35" s="17">
        <f t="shared" si="1"/>
        <v>354</v>
      </c>
      <c r="J35" s="32">
        <f t="shared" si="2"/>
        <v>164</v>
      </c>
    </row>
    <row r="36" spans="1:10" ht="15.75">
      <c r="A36" s="5">
        <v>27</v>
      </c>
      <c r="B36" s="9">
        <v>2</v>
      </c>
      <c r="C36" s="9">
        <v>2</v>
      </c>
      <c r="D36" s="17">
        <v>182</v>
      </c>
      <c r="E36" s="10">
        <v>273</v>
      </c>
      <c r="F36" s="14">
        <v>80</v>
      </c>
      <c r="G36" s="15">
        <v>91</v>
      </c>
      <c r="H36" s="17">
        <f t="shared" si="0"/>
        <v>4</v>
      </c>
      <c r="I36" s="17">
        <f t="shared" si="1"/>
        <v>455</v>
      </c>
      <c r="J36" s="32">
        <f t="shared" si="2"/>
        <v>171</v>
      </c>
    </row>
    <row r="37" spans="1:10" ht="15.75">
      <c r="A37" s="5">
        <v>28</v>
      </c>
      <c r="B37" s="9">
        <v>2</v>
      </c>
      <c r="C37" s="9">
        <v>2</v>
      </c>
      <c r="D37" s="17">
        <v>302</v>
      </c>
      <c r="E37" s="10">
        <v>198</v>
      </c>
      <c r="F37" s="14">
        <v>115</v>
      </c>
      <c r="G37" s="15">
        <v>94</v>
      </c>
      <c r="H37" s="17">
        <f t="shared" si="0"/>
        <v>4</v>
      </c>
      <c r="I37" s="17">
        <f t="shared" si="1"/>
        <v>500</v>
      </c>
      <c r="J37" s="32">
        <f t="shared" si="2"/>
        <v>209</v>
      </c>
    </row>
    <row r="38" spans="1:10" ht="15.75">
      <c r="A38" s="5">
        <v>29</v>
      </c>
      <c r="B38" s="9">
        <v>3</v>
      </c>
      <c r="C38" s="9">
        <v>3</v>
      </c>
      <c r="D38" s="17">
        <v>302</v>
      </c>
      <c r="E38" s="10">
        <v>343</v>
      </c>
      <c r="F38" s="14">
        <v>119</v>
      </c>
      <c r="G38" s="15">
        <v>123</v>
      </c>
      <c r="H38" s="17">
        <f t="shared" si="0"/>
        <v>6</v>
      </c>
      <c r="I38" s="17">
        <f t="shared" si="1"/>
        <v>645</v>
      </c>
      <c r="J38" s="32">
        <f t="shared" si="2"/>
        <v>242</v>
      </c>
    </row>
    <row r="39" spans="1:10" ht="15.75">
      <c r="A39" s="5">
        <v>30</v>
      </c>
      <c r="B39" s="9">
        <v>3</v>
      </c>
      <c r="C39" s="9">
        <v>3</v>
      </c>
      <c r="D39" s="17">
        <v>372</v>
      </c>
      <c r="E39" s="10">
        <v>566</v>
      </c>
      <c r="F39" s="14">
        <v>121</v>
      </c>
      <c r="G39" s="15">
        <v>158</v>
      </c>
      <c r="H39" s="17">
        <f t="shared" si="0"/>
        <v>6</v>
      </c>
      <c r="I39" s="17">
        <f t="shared" si="1"/>
        <v>938</v>
      </c>
      <c r="J39" s="32">
        <f t="shared" si="2"/>
        <v>279</v>
      </c>
    </row>
    <row r="40" spans="1:10" ht="15.75">
      <c r="A40" s="5">
        <v>31</v>
      </c>
      <c r="B40" s="9"/>
      <c r="C40" s="10"/>
      <c r="D40" s="10"/>
      <c r="E40" s="10"/>
      <c r="F40" s="14"/>
      <c r="G40" s="15"/>
      <c r="H40" s="17"/>
      <c r="I40" s="17"/>
      <c r="J40" s="32"/>
    </row>
    <row r="41" spans="1:10" s="3" customFormat="1" ht="22.5" customHeight="1" thickBot="1">
      <c r="A41" s="30" t="s">
        <v>4</v>
      </c>
      <c r="B41" s="31">
        <f>SUM(B10:B40)</f>
        <v>62</v>
      </c>
      <c r="C41" s="31">
        <f t="shared" ref="C41:J41" si="3">SUM(C10:C40)</f>
        <v>62</v>
      </c>
      <c r="D41" s="31">
        <f t="shared" si="3"/>
        <v>5888</v>
      </c>
      <c r="E41" s="31">
        <f t="shared" si="3"/>
        <v>6035</v>
      </c>
      <c r="F41" s="31">
        <f t="shared" si="3"/>
        <v>2444</v>
      </c>
      <c r="G41" s="31">
        <f t="shared" si="3"/>
        <v>2684</v>
      </c>
      <c r="H41" s="31">
        <f t="shared" si="3"/>
        <v>124</v>
      </c>
      <c r="I41" s="31">
        <f t="shared" si="3"/>
        <v>11923</v>
      </c>
      <c r="J41" s="31">
        <f t="shared" si="3"/>
        <v>5128</v>
      </c>
    </row>
    <row r="42" spans="1:10">
      <c r="A42" s="6"/>
      <c r="B42" s="16"/>
      <c r="C42" s="16"/>
      <c r="D42" s="16"/>
      <c r="E42" s="16"/>
      <c r="F42" s="16"/>
      <c r="G42" s="16"/>
      <c r="H42" s="16"/>
      <c r="I42" s="16"/>
      <c r="J42" s="16"/>
    </row>
    <row r="43" spans="1:10" ht="15.75">
      <c r="A43" s="47" t="s">
        <v>12</v>
      </c>
      <c r="B43" s="48"/>
      <c r="C43" s="48"/>
      <c r="D43" s="48" t="s">
        <v>15</v>
      </c>
      <c r="E43" s="48"/>
      <c r="F43" s="49" t="s">
        <v>16</v>
      </c>
      <c r="G43" s="49"/>
      <c r="H43" s="16"/>
      <c r="I43" s="16"/>
      <c r="J43" s="16"/>
    </row>
    <row r="44" spans="1:10" ht="15.75">
      <c r="A44" s="40" t="s">
        <v>9</v>
      </c>
      <c r="B44" s="39"/>
      <c r="C44" s="39"/>
      <c r="D44" s="41">
        <f>SUM(B41)</f>
        <v>62</v>
      </c>
      <c r="E44" s="41"/>
      <c r="F44" s="42">
        <f>SUM(C41)</f>
        <v>62</v>
      </c>
      <c r="G44" s="42"/>
      <c r="H44" s="16"/>
      <c r="I44" s="16"/>
      <c r="J44" s="16"/>
    </row>
    <row r="45" spans="1:10" ht="15.75">
      <c r="A45" s="40" t="s">
        <v>13</v>
      </c>
      <c r="B45" s="39"/>
      <c r="C45" s="39"/>
      <c r="D45" s="41">
        <f>SUM(D41)</f>
        <v>5888</v>
      </c>
      <c r="E45" s="41"/>
      <c r="F45" s="42">
        <f>SUM(E41)</f>
        <v>6035</v>
      </c>
      <c r="G45" s="42"/>
      <c r="H45" s="16"/>
      <c r="I45" s="16"/>
      <c r="J45" s="16"/>
    </row>
    <row r="46" spans="1:10" ht="15.75">
      <c r="A46" s="40" t="s">
        <v>14</v>
      </c>
      <c r="B46" s="39"/>
      <c r="C46" s="39"/>
      <c r="D46" s="41">
        <f>SUM(F41)</f>
        <v>2444</v>
      </c>
      <c r="E46" s="41"/>
      <c r="F46" s="42">
        <f>SUM(G41)</f>
        <v>2684</v>
      </c>
      <c r="G46" s="42"/>
      <c r="H46" s="16"/>
      <c r="I46" s="16"/>
      <c r="J46" s="16"/>
    </row>
    <row r="47" spans="1:10" ht="15.75">
      <c r="A47" s="38"/>
      <c r="B47" s="39"/>
      <c r="C47" s="39"/>
      <c r="D47" s="39"/>
      <c r="E47" s="16"/>
      <c r="F47" s="16"/>
      <c r="G47" s="16"/>
      <c r="H47" s="16"/>
      <c r="I47" s="16"/>
      <c r="J47" s="16"/>
    </row>
    <row r="48" spans="1:10" ht="15.75">
      <c r="A48" s="40"/>
      <c r="B48" s="39"/>
      <c r="C48" s="39"/>
      <c r="D48" s="39"/>
      <c r="E48" s="16"/>
      <c r="F48" s="16"/>
      <c r="G48" s="16"/>
      <c r="H48" s="16"/>
      <c r="I48" s="16"/>
      <c r="J48" s="1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J48"/>
  <sheetViews>
    <sheetView zoomScaleNormal="100" workbookViewId="0">
      <selection activeCell="H10" sqref="H10:J40"/>
    </sheetView>
  </sheetViews>
  <sheetFormatPr defaultRowHeight="12.75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>
      <c r="A2" s="66" t="s">
        <v>8</v>
      </c>
      <c r="B2" s="67"/>
      <c r="C2" s="67"/>
      <c r="D2" s="67"/>
      <c r="E2" s="67"/>
      <c r="F2" s="67"/>
      <c r="G2" s="67"/>
      <c r="H2" s="67"/>
      <c r="I2" s="67"/>
      <c r="J2" s="67"/>
    </row>
    <row r="3" spans="1:10">
      <c r="A3" s="68" t="s">
        <v>26</v>
      </c>
      <c r="B3" s="69"/>
      <c r="C3" s="69"/>
      <c r="D3" s="69"/>
      <c r="E3" s="69"/>
      <c r="F3" s="69"/>
      <c r="G3" s="69"/>
      <c r="H3" s="69"/>
      <c r="I3" s="69"/>
      <c r="J3" s="69"/>
    </row>
    <row r="4" spans="1:10">
      <c r="A4" s="68" t="s">
        <v>1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10.5" customHeight="1" thickBot="1">
      <c r="A5" s="70"/>
      <c r="B5" s="71"/>
      <c r="C5" s="71"/>
      <c r="D5" s="71"/>
      <c r="E5" s="71"/>
      <c r="F5" s="71"/>
      <c r="G5" s="71"/>
      <c r="H5" s="71"/>
      <c r="I5" s="71"/>
      <c r="J5" s="71"/>
    </row>
    <row r="6" spans="1:10" s="2" customFormat="1" thickBot="1">
      <c r="A6" s="50" t="s">
        <v>2</v>
      </c>
      <c r="B6" s="53" t="s">
        <v>3</v>
      </c>
      <c r="C6" s="54"/>
      <c r="D6" s="54"/>
      <c r="E6" s="54"/>
      <c r="F6" s="54"/>
      <c r="G6" s="54"/>
      <c r="H6" s="54"/>
      <c r="I6" s="54"/>
      <c r="J6" s="55"/>
    </row>
    <row r="7" spans="1:10" s="2" customFormat="1" thickBot="1">
      <c r="A7" s="51"/>
      <c r="B7" s="56"/>
      <c r="C7" s="57"/>
      <c r="D7" s="57"/>
      <c r="E7" s="57"/>
      <c r="F7" s="57"/>
      <c r="G7" s="58"/>
      <c r="H7" s="56" t="s">
        <v>11</v>
      </c>
      <c r="I7" s="57"/>
      <c r="J7" s="58"/>
    </row>
    <row r="8" spans="1:10" s="2" customFormat="1" ht="12">
      <c r="A8" s="51"/>
      <c r="B8" s="59" t="s">
        <v>9</v>
      </c>
      <c r="C8" s="60"/>
      <c r="D8" s="61" t="s">
        <v>7</v>
      </c>
      <c r="E8" s="60"/>
      <c r="F8" s="61" t="s">
        <v>10</v>
      </c>
      <c r="G8" s="60"/>
      <c r="H8" s="62" t="s">
        <v>9</v>
      </c>
      <c r="I8" s="43" t="s">
        <v>7</v>
      </c>
      <c r="J8" s="45" t="s">
        <v>10</v>
      </c>
    </row>
    <row r="9" spans="1:10" s="2" customFormat="1" ht="12">
      <c r="A9" s="52"/>
      <c r="B9" s="28" t="s">
        <v>5</v>
      </c>
      <c r="C9" s="29" t="s">
        <v>6</v>
      </c>
      <c r="D9" s="28" t="s">
        <v>5</v>
      </c>
      <c r="E9" s="29" t="s">
        <v>6</v>
      </c>
      <c r="F9" s="28" t="s">
        <v>5</v>
      </c>
      <c r="G9" s="29" t="s">
        <v>6</v>
      </c>
      <c r="H9" s="63"/>
      <c r="I9" s="44"/>
      <c r="J9" s="46"/>
    </row>
    <row r="10" spans="1:10" ht="15.75">
      <c r="A10" s="5">
        <v>1</v>
      </c>
      <c r="B10" s="9">
        <v>3</v>
      </c>
      <c r="C10" s="10">
        <v>3</v>
      </c>
      <c r="D10" s="17">
        <v>506</v>
      </c>
      <c r="E10" s="10">
        <v>378</v>
      </c>
      <c r="F10" s="11">
        <v>178</v>
      </c>
      <c r="G10" s="12">
        <v>188</v>
      </c>
      <c r="H10" s="17">
        <f>SUM(B10:C10)</f>
        <v>6</v>
      </c>
      <c r="I10" s="17">
        <f>SUM(D10:E10)</f>
        <v>884</v>
      </c>
      <c r="J10" s="32">
        <f>SUM(F10:G10)</f>
        <v>366</v>
      </c>
    </row>
    <row r="11" spans="1:10" ht="15.75">
      <c r="A11" s="5">
        <v>2</v>
      </c>
      <c r="B11" s="9">
        <v>3</v>
      </c>
      <c r="C11" s="10">
        <v>3</v>
      </c>
      <c r="D11" s="17">
        <v>614</v>
      </c>
      <c r="E11" s="10">
        <v>219</v>
      </c>
      <c r="F11" s="11">
        <v>224</v>
      </c>
      <c r="G11" s="12">
        <v>97</v>
      </c>
      <c r="H11" s="17">
        <f t="shared" ref="H11:H40" si="0">SUM(B11:C11)</f>
        <v>6</v>
      </c>
      <c r="I11" s="17">
        <f t="shared" ref="I11:I40" si="1">SUM(D11:E11)</f>
        <v>833</v>
      </c>
      <c r="J11" s="32">
        <f t="shared" ref="J11:J40" si="2">SUM(F11:G11)</f>
        <v>321</v>
      </c>
    </row>
    <row r="12" spans="1:10" ht="15.75">
      <c r="A12" s="5">
        <v>3</v>
      </c>
      <c r="B12" s="9">
        <v>2</v>
      </c>
      <c r="C12" s="10">
        <v>2</v>
      </c>
      <c r="D12" s="17">
        <v>270</v>
      </c>
      <c r="E12" s="10">
        <v>176</v>
      </c>
      <c r="F12" s="11">
        <v>130</v>
      </c>
      <c r="G12" s="12">
        <v>101</v>
      </c>
      <c r="H12" s="17">
        <f t="shared" si="0"/>
        <v>4</v>
      </c>
      <c r="I12" s="17">
        <f t="shared" si="1"/>
        <v>446</v>
      </c>
      <c r="J12" s="32">
        <f t="shared" si="2"/>
        <v>231</v>
      </c>
    </row>
    <row r="13" spans="1:10" ht="15.75">
      <c r="A13" s="5">
        <v>4</v>
      </c>
      <c r="B13" s="9">
        <v>2</v>
      </c>
      <c r="C13" s="10">
        <v>2</v>
      </c>
      <c r="D13" s="17">
        <v>247</v>
      </c>
      <c r="E13" s="10">
        <v>225</v>
      </c>
      <c r="F13" s="11">
        <v>94</v>
      </c>
      <c r="G13" s="12">
        <v>83</v>
      </c>
      <c r="H13" s="17">
        <f t="shared" si="0"/>
        <v>4</v>
      </c>
      <c r="I13" s="17">
        <f t="shared" si="1"/>
        <v>472</v>
      </c>
      <c r="J13" s="32">
        <f t="shared" si="2"/>
        <v>177</v>
      </c>
    </row>
    <row r="14" spans="1:10" ht="15.75">
      <c r="A14" s="5">
        <v>5</v>
      </c>
      <c r="B14" s="9">
        <v>2</v>
      </c>
      <c r="C14" s="10">
        <v>2</v>
      </c>
      <c r="D14" s="17">
        <v>232</v>
      </c>
      <c r="E14" s="10">
        <v>241</v>
      </c>
      <c r="F14" s="11">
        <v>98</v>
      </c>
      <c r="G14" s="12">
        <v>110</v>
      </c>
      <c r="H14" s="17">
        <f t="shared" si="0"/>
        <v>4</v>
      </c>
      <c r="I14" s="17">
        <f t="shared" si="1"/>
        <v>473</v>
      </c>
      <c r="J14" s="32">
        <f t="shared" si="2"/>
        <v>208</v>
      </c>
    </row>
    <row r="15" spans="1:10" ht="15.75">
      <c r="A15" s="5">
        <v>6</v>
      </c>
      <c r="B15" s="9">
        <v>2</v>
      </c>
      <c r="C15" s="10">
        <v>2</v>
      </c>
      <c r="D15" s="17">
        <v>159</v>
      </c>
      <c r="E15" s="10">
        <v>263</v>
      </c>
      <c r="F15" s="11">
        <v>74</v>
      </c>
      <c r="G15" s="12">
        <v>84</v>
      </c>
      <c r="H15" s="17">
        <f t="shared" si="0"/>
        <v>4</v>
      </c>
      <c r="I15" s="17">
        <f t="shared" si="1"/>
        <v>422</v>
      </c>
      <c r="J15" s="32">
        <f t="shared" si="2"/>
        <v>158</v>
      </c>
    </row>
    <row r="16" spans="1:10" ht="15.75">
      <c r="A16" s="5">
        <v>7</v>
      </c>
      <c r="B16" s="9">
        <v>2</v>
      </c>
      <c r="C16" s="10">
        <v>2</v>
      </c>
      <c r="D16" s="17">
        <v>243</v>
      </c>
      <c r="E16" s="10">
        <v>204</v>
      </c>
      <c r="F16" s="11">
        <v>92</v>
      </c>
      <c r="G16" s="12">
        <v>107</v>
      </c>
      <c r="H16" s="17">
        <f t="shared" si="0"/>
        <v>4</v>
      </c>
      <c r="I16" s="17">
        <f t="shared" si="1"/>
        <v>447</v>
      </c>
      <c r="J16" s="32">
        <f t="shared" si="2"/>
        <v>199</v>
      </c>
    </row>
    <row r="17" spans="1:10" ht="15.75">
      <c r="A17" s="5">
        <v>8</v>
      </c>
      <c r="B17" s="9">
        <v>2</v>
      </c>
      <c r="C17" s="10">
        <v>2</v>
      </c>
      <c r="D17" s="17">
        <v>277</v>
      </c>
      <c r="E17" s="10">
        <v>201</v>
      </c>
      <c r="F17" s="11">
        <v>102</v>
      </c>
      <c r="G17" s="12">
        <v>100</v>
      </c>
      <c r="H17" s="17">
        <f t="shared" si="0"/>
        <v>4</v>
      </c>
      <c r="I17" s="17">
        <f t="shared" si="1"/>
        <v>478</v>
      </c>
      <c r="J17" s="32">
        <f t="shared" si="2"/>
        <v>202</v>
      </c>
    </row>
    <row r="18" spans="1:10" ht="15.75">
      <c r="A18" s="5">
        <v>9</v>
      </c>
      <c r="B18" s="9">
        <v>2</v>
      </c>
      <c r="C18" s="10">
        <v>2</v>
      </c>
      <c r="D18" s="17">
        <v>189</v>
      </c>
      <c r="E18" s="10">
        <v>206</v>
      </c>
      <c r="F18" s="11">
        <v>90</v>
      </c>
      <c r="G18" s="12">
        <v>96</v>
      </c>
      <c r="H18" s="17">
        <f t="shared" si="0"/>
        <v>4</v>
      </c>
      <c r="I18" s="17">
        <f t="shared" si="1"/>
        <v>395</v>
      </c>
      <c r="J18" s="32">
        <f t="shared" si="2"/>
        <v>186</v>
      </c>
    </row>
    <row r="19" spans="1:10" ht="15.75">
      <c r="A19" s="5">
        <v>10</v>
      </c>
      <c r="B19" s="9">
        <v>2</v>
      </c>
      <c r="C19" s="10">
        <v>2</v>
      </c>
      <c r="D19" s="17">
        <v>141</v>
      </c>
      <c r="E19" s="10">
        <v>163</v>
      </c>
      <c r="F19" s="11">
        <v>64</v>
      </c>
      <c r="G19" s="12">
        <v>83</v>
      </c>
      <c r="H19" s="17">
        <f t="shared" si="0"/>
        <v>4</v>
      </c>
      <c r="I19" s="17">
        <f t="shared" si="1"/>
        <v>304</v>
      </c>
      <c r="J19" s="32">
        <f t="shared" si="2"/>
        <v>147</v>
      </c>
    </row>
    <row r="20" spans="1:10" ht="15.75">
      <c r="A20" s="5">
        <v>11</v>
      </c>
      <c r="B20" s="9">
        <v>2</v>
      </c>
      <c r="C20" s="10">
        <v>2</v>
      </c>
      <c r="D20" s="17">
        <v>162</v>
      </c>
      <c r="E20" s="10">
        <v>108</v>
      </c>
      <c r="F20" s="11">
        <v>72</v>
      </c>
      <c r="G20" s="12">
        <v>70</v>
      </c>
      <c r="H20" s="17">
        <f t="shared" si="0"/>
        <v>4</v>
      </c>
      <c r="I20" s="17">
        <f t="shared" si="1"/>
        <v>270</v>
      </c>
      <c r="J20" s="32">
        <f t="shared" si="2"/>
        <v>142</v>
      </c>
    </row>
    <row r="21" spans="1:10" ht="15.75">
      <c r="A21" s="5">
        <v>12</v>
      </c>
      <c r="B21" s="9">
        <v>2</v>
      </c>
      <c r="C21" s="10">
        <v>2</v>
      </c>
      <c r="D21" s="17">
        <v>236</v>
      </c>
      <c r="E21" s="10">
        <v>166</v>
      </c>
      <c r="F21" s="11">
        <v>82</v>
      </c>
      <c r="G21" s="12">
        <v>92</v>
      </c>
      <c r="H21" s="17">
        <f t="shared" si="0"/>
        <v>4</v>
      </c>
      <c r="I21" s="17">
        <f t="shared" si="1"/>
        <v>402</v>
      </c>
      <c r="J21" s="32">
        <f t="shared" si="2"/>
        <v>174</v>
      </c>
    </row>
    <row r="22" spans="1:10" ht="15.75">
      <c r="A22" s="5">
        <v>13</v>
      </c>
      <c r="B22" s="9">
        <v>2</v>
      </c>
      <c r="C22" s="10">
        <v>2</v>
      </c>
      <c r="D22" s="17">
        <v>249</v>
      </c>
      <c r="E22" s="10">
        <v>165</v>
      </c>
      <c r="F22" s="11">
        <v>99</v>
      </c>
      <c r="G22" s="12">
        <v>97</v>
      </c>
      <c r="H22" s="17">
        <f t="shared" si="0"/>
        <v>4</v>
      </c>
      <c r="I22" s="17">
        <f t="shared" si="1"/>
        <v>414</v>
      </c>
      <c r="J22" s="32">
        <f t="shared" si="2"/>
        <v>196</v>
      </c>
    </row>
    <row r="23" spans="1:10" ht="15.75">
      <c r="A23" s="5">
        <v>14</v>
      </c>
      <c r="B23" s="9">
        <v>2</v>
      </c>
      <c r="C23" s="10">
        <v>2</v>
      </c>
      <c r="D23" s="17">
        <v>159</v>
      </c>
      <c r="E23" s="10">
        <v>196</v>
      </c>
      <c r="F23" s="11">
        <v>86</v>
      </c>
      <c r="G23" s="12">
        <v>95</v>
      </c>
      <c r="H23" s="17">
        <f t="shared" si="0"/>
        <v>4</v>
      </c>
      <c r="I23" s="17">
        <f t="shared" si="1"/>
        <v>355</v>
      </c>
      <c r="J23" s="32">
        <f t="shared" si="2"/>
        <v>181</v>
      </c>
    </row>
    <row r="24" spans="1:10" ht="15.75">
      <c r="A24" s="5">
        <v>15</v>
      </c>
      <c r="B24" s="9">
        <v>2</v>
      </c>
      <c r="C24" s="10">
        <v>2</v>
      </c>
      <c r="D24" s="17">
        <v>183</v>
      </c>
      <c r="E24" s="10">
        <v>155</v>
      </c>
      <c r="F24" s="11">
        <v>97</v>
      </c>
      <c r="G24" s="12">
        <v>75</v>
      </c>
      <c r="H24" s="17">
        <f t="shared" si="0"/>
        <v>4</v>
      </c>
      <c r="I24" s="17">
        <f t="shared" si="1"/>
        <v>338</v>
      </c>
      <c r="J24" s="32">
        <f t="shared" si="2"/>
        <v>172</v>
      </c>
    </row>
    <row r="25" spans="1:10" ht="15.75">
      <c r="A25" s="5">
        <v>16</v>
      </c>
      <c r="B25" s="9">
        <v>2</v>
      </c>
      <c r="C25" s="10">
        <v>2</v>
      </c>
      <c r="D25" s="17">
        <v>208</v>
      </c>
      <c r="E25" s="10">
        <v>187</v>
      </c>
      <c r="F25" s="11">
        <v>88</v>
      </c>
      <c r="G25" s="12">
        <v>93</v>
      </c>
      <c r="H25" s="17">
        <f t="shared" si="0"/>
        <v>4</v>
      </c>
      <c r="I25" s="17">
        <f t="shared" si="1"/>
        <v>395</v>
      </c>
      <c r="J25" s="32">
        <f t="shared" si="2"/>
        <v>181</v>
      </c>
    </row>
    <row r="26" spans="1:10" ht="15.75">
      <c r="A26" s="5">
        <v>17</v>
      </c>
      <c r="B26" s="9">
        <v>2</v>
      </c>
      <c r="C26" s="10">
        <v>2</v>
      </c>
      <c r="D26" s="17">
        <v>164</v>
      </c>
      <c r="E26" s="10">
        <v>157</v>
      </c>
      <c r="F26" s="11">
        <v>80</v>
      </c>
      <c r="G26" s="12">
        <v>89</v>
      </c>
      <c r="H26" s="17">
        <f t="shared" si="0"/>
        <v>4</v>
      </c>
      <c r="I26" s="17">
        <f t="shared" si="1"/>
        <v>321</v>
      </c>
      <c r="J26" s="32">
        <f t="shared" si="2"/>
        <v>169</v>
      </c>
    </row>
    <row r="27" spans="1:10" ht="15.75">
      <c r="A27" s="5">
        <v>18</v>
      </c>
      <c r="B27" s="9">
        <v>3</v>
      </c>
      <c r="C27" s="10">
        <v>3</v>
      </c>
      <c r="D27" s="17">
        <v>89</v>
      </c>
      <c r="E27" s="10">
        <v>173</v>
      </c>
      <c r="F27" s="11">
        <v>51</v>
      </c>
      <c r="G27" s="12">
        <v>91</v>
      </c>
      <c r="H27" s="17">
        <f t="shared" si="0"/>
        <v>6</v>
      </c>
      <c r="I27" s="17">
        <f t="shared" si="1"/>
        <v>262</v>
      </c>
      <c r="J27" s="32">
        <f t="shared" si="2"/>
        <v>142</v>
      </c>
    </row>
    <row r="28" spans="1:10" ht="15.75">
      <c r="A28" s="5">
        <v>19</v>
      </c>
      <c r="B28" s="9">
        <v>2</v>
      </c>
      <c r="C28" s="10">
        <v>2</v>
      </c>
      <c r="D28" s="17">
        <v>138</v>
      </c>
      <c r="E28" s="10">
        <v>179</v>
      </c>
      <c r="F28" s="11">
        <v>71</v>
      </c>
      <c r="G28" s="12">
        <v>99</v>
      </c>
      <c r="H28" s="17">
        <f t="shared" si="0"/>
        <v>4</v>
      </c>
      <c r="I28" s="17">
        <f t="shared" si="1"/>
        <v>317</v>
      </c>
      <c r="J28" s="32">
        <f t="shared" si="2"/>
        <v>170</v>
      </c>
    </row>
    <row r="29" spans="1:10" ht="15.75">
      <c r="A29" s="5">
        <v>20</v>
      </c>
      <c r="B29" s="9">
        <v>2</v>
      </c>
      <c r="C29" s="10">
        <v>2</v>
      </c>
      <c r="D29" s="17">
        <v>159</v>
      </c>
      <c r="E29" s="10">
        <v>241</v>
      </c>
      <c r="F29" s="11">
        <v>80</v>
      </c>
      <c r="G29" s="12">
        <v>92</v>
      </c>
      <c r="H29" s="17">
        <f t="shared" si="0"/>
        <v>4</v>
      </c>
      <c r="I29" s="17">
        <f t="shared" si="1"/>
        <v>400</v>
      </c>
      <c r="J29" s="32">
        <f t="shared" si="2"/>
        <v>172</v>
      </c>
    </row>
    <row r="30" spans="1:10" ht="15.75">
      <c r="A30" s="5">
        <v>21</v>
      </c>
      <c r="B30" s="9">
        <v>2</v>
      </c>
      <c r="C30" s="10">
        <v>2</v>
      </c>
      <c r="D30" s="17">
        <v>247</v>
      </c>
      <c r="E30" s="10">
        <v>212</v>
      </c>
      <c r="F30" s="11">
        <v>100</v>
      </c>
      <c r="G30" s="12">
        <v>90</v>
      </c>
      <c r="H30" s="17">
        <f t="shared" si="0"/>
        <v>4</v>
      </c>
      <c r="I30" s="17">
        <f t="shared" si="1"/>
        <v>459</v>
      </c>
      <c r="J30" s="32">
        <f t="shared" si="2"/>
        <v>190</v>
      </c>
    </row>
    <row r="31" spans="1:10" ht="15.75">
      <c r="A31" s="5">
        <v>22</v>
      </c>
      <c r="B31" s="9">
        <v>2</v>
      </c>
      <c r="C31" s="10">
        <v>2</v>
      </c>
      <c r="D31" s="17">
        <v>208</v>
      </c>
      <c r="E31" s="10">
        <v>124</v>
      </c>
      <c r="F31" s="11">
        <v>89</v>
      </c>
      <c r="G31" s="12">
        <v>75</v>
      </c>
      <c r="H31" s="17">
        <f t="shared" si="0"/>
        <v>4</v>
      </c>
      <c r="I31" s="17">
        <f t="shared" si="1"/>
        <v>332</v>
      </c>
      <c r="J31" s="32">
        <f t="shared" si="2"/>
        <v>164</v>
      </c>
    </row>
    <row r="32" spans="1:10" ht="15.75">
      <c r="A32" s="5">
        <v>23</v>
      </c>
      <c r="B32" s="9">
        <v>2</v>
      </c>
      <c r="C32" s="10">
        <v>2</v>
      </c>
      <c r="D32" s="17">
        <v>268</v>
      </c>
      <c r="E32" s="10">
        <v>184</v>
      </c>
      <c r="F32" s="11">
        <v>81</v>
      </c>
      <c r="G32" s="12">
        <v>104</v>
      </c>
      <c r="H32" s="17">
        <f t="shared" si="0"/>
        <v>4</v>
      </c>
      <c r="I32" s="17">
        <f t="shared" si="1"/>
        <v>452</v>
      </c>
      <c r="J32" s="32">
        <f t="shared" si="2"/>
        <v>185</v>
      </c>
    </row>
    <row r="33" spans="1:10" ht="15.75">
      <c r="A33" s="5">
        <v>24</v>
      </c>
      <c r="B33" s="9">
        <v>2</v>
      </c>
      <c r="C33" s="10">
        <v>2</v>
      </c>
      <c r="D33" s="17">
        <v>201</v>
      </c>
      <c r="E33" s="10">
        <v>145</v>
      </c>
      <c r="F33" s="14">
        <v>88</v>
      </c>
      <c r="G33" s="15">
        <v>96</v>
      </c>
      <c r="H33" s="17">
        <f t="shared" si="0"/>
        <v>4</v>
      </c>
      <c r="I33" s="17">
        <f t="shared" si="1"/>
        <v>346</v>
      </c>
      <c r="J33" s="32">
        <f t="shared" si="2"/>
        <v>184</v>
      </c>
    </row>
    <row r="34" spans="1:10" ht="15.75">
      <c r="A34" s="5">
        <v>25</v>
      </c>
      <c r="B34" s="9">
        <v>2</v>
      </c>
      <c r="C34" s="10">
        <v>2</v>
      </c>
      <c r="D34" s="17">
        <v>185</v>
      </c>
      <c r="E34" s="10">
        <v>152</v>
      </c>
      <c r="F34" s="14">
        <v>90</v>
      </c>
      <c r="G34" s="15">
        <v>90</v>
      </c>
      <c r="H34" s="17">
        <f t="shared" si="0"/>
        <v>4</v>
      </c>
      <c r="I34" s="17">
        <f t="shared" si="1"/>
        <v>337</v>
      </c>
      <c r="J34" s="32">
        <f t="shared" si="2"/>
        <v>180</v>
      </c>
    </row>
    <row r="35" spans="1:10" ht="15.75">
      <c r="A35" s="5">
        <v>26</v>
      </c>
      <c r="B35" s="9">
        <v>4</v>
      </c>
      <c r="C35" s="10">
        <v>4</v>
      </c>
      <c r="D35" s="17">
        <v>466</v>
      </c>
      <c r="E35" s="10">
        <v>250</v>
      </c>
      <c r="F35" s="14">
        <v>203</v>
      </c>
      <c r="G35" s="15">
        <v>101</v>
      </c>
      <c r="H35" s="17">
        <f t="shared" si="0"/>
        <v>8</v>
      </c>
      <c r="I35" s="17">
        <f t="shared" si="1"/>
        <v>716</v>
      </c>
      <c r="J35" s="32">
        <f t="shared" si="2"/>
        <v>304</v>
      </c>
    </row>
    <row r="36" spans="1:10" ht="15.75">
      <c r="A36" s="5">
        <v>27</v>
      </c>
      <c r="B36" s="9">
        <v>4</v>
      </c>
      <c r="C36" s="10">
        <v>4</v>
      </c>
      <c r="D36" s="17">
        <v>693</v>
      </c>
      <c r="E36" s="10">
        <v>520</v>
      </c>
      <c r="F36" s="14">
        <v>160</v>
      </c>
      <c r="G36" s="15">
        <v>168</v>
      </c>
      <c r="H36" s="17">
        <f t="shared" si="0"/>
        <v>8</v>
      </c>
      <c r="I36" s="17">
        <f t="shared" si="1"/>
        <v>1213</v>
      </c>
      <c r="J36" s="32">
        <f t="shared" si="2"/>
        <v>328</v>
      </c>
    </row>
    <row r="37" spans="1:10" ht="15.75">
      <c r="A37" s="5">
        <v>28</v>
      </c>
      <c r="B37" s="9">
        <v>4</v>
      </c>
      <c r="C37" s="10">
        <v>4</v>
      </c>
      <c r="D37" s="17">
        <v>514</v>
      </c>
      <c r="E37" s="10">
        <v>774</v>
      </c>
      <c r="F37" s="14">
        <v>178</v>
      </c>
      <c r="G37" s="15">
        <v>164</v>
      </c>
      <c r="H37" s="17">
        <f t="shared" si="0"/>
        <v>8</v>
      </c>
      <c r="I37" s="17">
        <f t="shared" si="1"/>
        <v>1288</v>
      </c>
      <c r="J37" s="32">
        <f t="shared" si="2"/>
        <v>342</v>
      </c>
    </row>
    <row r="38" spans="1:10" ht="15.75">
      <c r="A38" s="5">
        <v>29</v>
      </c>
      <c r="B38" s="9">
        <v>4</v>
      </c>
      <c r="C38" s="10">
        <v>4</v>
      </c>
      <c r="D38" s="17">
        <v>487</v>
      </c>
      <c r="E38" s="10">
        <v>440</v>
      </c>
      <c r="F38" s="14">
        <v>168</v>
      </c>
      <c r="G38" s="15">
        <v>159</v>
      </c>
      <c r="H38" s="17">
        <f t="shared" si="0"/>
        <v>8</v>
      </c>
      <c r="I38" s="17">
        <f t="shared" si="1"/>
        <v>927</v>
      </c>
      <c r="J38" s="32">
        <f t="shared" si="2"/>
        <v>327</v>
      </c>
    </row>
    <row r="39" spans="1:10" ht="15.75">
      <c r="A39" s="5">
        <v>30</v>
      </c>
      <c r="B39" s="9">
        <v>4</v>
      </c>
      <c r="C39" s="10">
        <v>4</v>
      </c>
      <c r="D39" s="17">
        <v>707</v>
      </c>
      <c r="E39" s="10">
        <v>454</v>
      </c>
      <c r="F39" s="14">
        <v>174</v>
      </c>
      <c r="G39" s="15">
        <v>147</v>
      </c>
      <c r="H39" s="17">
        <f t="shared" si="0"/>
        <v>8</v>
      </c>
      <c r="I39" s="17">
        <f t="shared" si="1"/>
        <v>1161</v>
      </c>
      <c r="J39" s="32">
        <f t="shared" si="2"/>
        <v>321</v>
      </c>
    </row>
    <row r="40" spans="1:10" ht="15.75">
      <c r="A40" s="5">
        <v>31</v>
      </c>
      <c r="B40" s="9">
        <v>3</v>
      </c>
      <c r="C40" s="10">
        <v>3</v>
      </c>
      <c r="D40" s="10">
        <v>531</v>
      </c>
      <c r="E40" s="10">
        <v>371</v>
      </c>
      <c r="F40" s="14">
        <v>134</v>
      </c>
      <c r="G40" s="15">
        <v>123</v>
      </c>
      <c r="H40" s="17">
        <f t="shared" si="0"/>
        <v>6</v>
      </c>
      <c r="I40" s="17">
        <f t="shared" si="1"/>
        <v>902</v>
      </c>
      <c r="J40" s="32">
        <f t="shared" si="2"/>
        <v>257</v>
      </c>
    </row>
    <row r="41" spans="1:10" s="3" customFormat="1" ht="22.5" customHeight="1" thickBot="1">
      <c r="A41" s="30" t="s">
        <v>4</v>
      </c>
      <c r="B41" s="31">
        <f>SUM(B10:B40)</f>
        <v>76</v>
      </c>
      <c r="C41" s="31">
        <f t="shared" ref="C41:J41" si="3">SUM(C10:C40)</f>
        <v>76</v>
      </c>
      <c r="D41" s="31">
        <f t="shared" si="3"/>
        <v>9132</v>
      </c>
      <c r="E41" s="31">
        <f t="shared" si="3"/>
        <v>7629</v>
      </c>
      <c r="F41" s="31">
        <f t="shared" si="3"/>
        <v>3417</v>
      </c>
      <c r="G41" s="31">
        <f t="shared" si="3"/>
        <v>3259</v>
      </c>
      <c r="H41" s="31">
        <f t="shared" si="3"/>
        <v>152</v>
      </c>
      <c r="I41" s="31">
        <f t="shared" si="3"/>
        <v>16761</v>
      </c>
      <c r="J41" s="31">
        <f t="shared" si="3"/>
        <v>6676</v>
      </c>
    </row>
    <row r="42" spans="1:10">
      <c r="A42" s="6"/>
      <c r="B42" s="16"/>
      <c r="C42" s="16"/>
      <c r="D42" s="16"/>
      <c r="E42" s="16"/>
      <c r="F42" s="16"/>
      <c r="G42" s="16"/>
      <c r="H42" s="16"/>
      <c r="I42" s="16"/>
      <c r="J42" s="16"/>
    </row>
    <row r="43" spans="1:10" ht="15.75">
      <c r="A43" s="47" t="s">
        <v>12</v>
      </c>
      <c r="B43" s="48"/>
      <c r="C43" s="48"/>
      <c r="D43" s="48" t="s">
        <v>15</v>
      </c>
      <c r="E43" s="48"/>
      <c r="F43" s="49" t="s">
        <v>16</v>
      </c>
      <c r="G43" s="49"/>
      <c r="H43" s="16"/>
      <c r="I43" s="16"/>
      <c r="J43" s="16"/>
    </row>
    <row r="44" spans="1:10" ht="15.75">
      <c r="A44" s="40" t="s">
        <v>9</v>
      </c>
      <c r="B44" s="39"/>
      <c r="C44" s="39"/>
      <c r="D44" s="41">
        <f>SUM(B41)</f>
        <v>76</v>
      </c>
      <c r="E44" s="41"/>
      <c r="F44" s="42">
        <f>SUM(C41)</f>
        <v>76</v>
      </c>
      <c r="G44" s="42"/>
      <c r="H44" s="16"/>
      <c r="I44" s="16"/>
      <c r="J44" s="16"/>
    </row>
    <row r="45" spans="1:10" ht="15.75">
      <c r="A45" s="40" t="s">
        <v>13</v>
      </c>
      <c r="B45" s="39"/>
      <c r="C45" s="39"/>
      <c r="D45" s="41">
        <f>SUM(D41)</f>
        <v>9132</v>
      </c>
      <c r="E45" s="41"/>
      <c r="F45" s="42">
        <f>SUM(E41)</f>
        <v>7629</v>
      </c>
      <c r="G45" s="42"/>
      <c r="H45" s="16"/>
      <c r="I45" s="16"/>
      <c r="J45" s="16"/>
    </row>
    <row r="46" spans="1:10" ht="15.75">
      <c r="A46" s="40" t="s">
        <v>14</v>
      </c>
      <c r="B46" s="39"/>
      <c r="C46" s="39"/>
      <c r="D46" s="41">
        <f>SUM(F41)</f>
        <v>3417</v>
      </c>
      <c r="E46" s="41"/>
      <c r="F46" s="42">
        <f>SUM(G41)</f>
        <v>3259</v>
      </c>
      <c r="G46" s="42"/>
      <c r="H46" s="16"/>
      <c r="I46" s="16"/>
      <c r="J46" s="16"/>
    </row>
    <row r="47" spans="1:10" ht="15.75">
      <c r="A47" s="38"/>
      <c r="B47" s="39"/>
      <c r="C47" s="39"/>
      <c r="D47" s="39"/>
      <c r="E47" s="16"/>
      <c r="F47" s="16"/>
      <c r="G47" s="16"/>
      <c r="H47" s="16"/>
      <c r="I47" s="16"/>
      <c r="J47" s="16"/>
    </row>
    <row r="48" spans="1:10" ht="15.75">
      <c r="A48" s="40"/>
      <c r="B48" s="39"/>
      <c r="C48" s="39"/>
      <c r="D48" s="39"/>
      <c r="E48" s="16"/>
      <c r="F48" s="16"/>
      <c r="G48" s="16"/>
      <c r="H48" s="16"/>
      <c r="I48" s="16"/>
      <c r="J48" s="1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</sheetPr>
  <dimension ref="A1:J48"/>
  <sheetViews>
    <sheetView zoomScaleNormal="100" workbookViewId="0">
      <selection activeCell="H10" sqref="H10:J40"/>
    </sheetView>
  </sheetViews>
  <sheetFormatPr defaultRowHeight="12.75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>
      <c r="A2" s="66" t="s">
        <v>8</v>
      </c>
      <c r="B2" s="67"/>
      <c r="C2" s="67"/>
      <c r="D2" s="67"/>
      <c r="E2" s="67"/>
      <c r="F2" s="67"/>
      <c r="G2" s="67"/>
      <c r="H2" s="67"/>
      <c r="I2" s="67"/>
      <c r="J2" s="67"/>
    </row>
    <row r="3" spans="1:10">
      <c r="A3" s="68" t="s">
        <v>27</v>
      </c>
      <c r="B3" s="69"/>
      <c r="C3" s="69"/>
      <c r="D3" s="69"/>
      <c r="E3" s="69"/>
      <c r="F3" s="69"/>
      <c r="G3" s="69"/>
      <c r="H3" s="69"/>
      <c r="I3" s="69"/>
      <c r="J3" s="69"/>
    </row>
    <row r="4" spans="1:10">
      <c r="A4" s="68" t="s">
        <v>1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10.5" customHeight="1" thickBot="1">
      <c r="A5" s="70"/>
      <c r="B5" s="71"/>
      <c r="C5" s="71"/>
      <c r="D5" s="71"/>
      <c r="E5" s="71"/>
      <c r="F5" s="71"/>
      <c r="G5" s="71"/>
      <c r="H5" s="71"/>
      <c r="I5" s="71"/>
      <c r="J5" s="71"/>
    </row>
    <row r="6" spans="1:10" s="2" customFormat="1" thickBot="1">
      <c r="A6" s="50" t="s">
        <v>2</v>
      </c>
      <c r="B6" s="53" t="s">
        <v>3</v>
      </c>
      <c r="C6" s="54"/>
      <c r="D6" s="54"/>
      <c r="E6" s="54"/>
      <c r="F6" s="54"/>
      <c r="G6" s="54"/>
      <c r="H6" s="54"/>
      <c r="I6" s="54"/>
      <c r="J6" s="55"/>
    </row>
    <row r="7" spans="1:10" s="2" customFormat="1" thickBot="1">
      <c r="A7" s="51"/>
      <c r="B7" s="56"/>
      <c r="C7" s="57"/>
      <c r="D7" s="57"/>
      <c r="E7" s="57"/>
      <c r="F7" s="57"/>
      <c r="G7" s="58"/>
      <c r="H7" s="56" t="s">
        <v>11</v>
      </c>
      <c r="I7" s="57"/>
      <c r="J7" s="58"/>
    </row>
    <row r="8" spans="1:10" s="2" customFormat="1" ht="12">
      <c r="A8" s="51"/>
      <c r="B8" s="59" t="s">
        <v>9</v>
      </c>
      <c r="C8" s="60"/>
      <c r="D8" s="61" t="s">
        <v>7</v>
      </c>
      <c r="E8" s="60"/>
      <c r="F8" s="61" t="s">
        <v>10</v>
      </c>
      <c r="G8" s="60"/>
      <c r="H8" s="62" t="s">
        <v>9</v>
      </c>
      <c r="I8" s="43" t="s">
        <v>7</v>
      </c>
      <c r="J8" s="45" t="s">
        <v>10</v>
      </c>
    </row>
    <row r="9" spans="1:10" s="2" customFormat="1" ht="12">
      <c r="A9" s="52"/>
      <c r="B9" s="28" t="s">
        <v>5</v>
      </c>
      <c r="C9" s="29" t="s">
        <v>6</v>
      </c>
      <c r="D9" s="28" t="s">
        <v>5</v>
      </c>
      <c r="E9" s="29" t="s">
        <v>6</v>
      </c>
      <c r="F9" s="28" t="s">
        <v>5</v>
      </c>
      <c r="G9" s="29" t="s">
        <v>6</v>
      </c>
      <c r="H9" s="63"/>
      <c r="I9" s="44"/>
      <c r="J9" s="46"/>
    </row>
    <row r="10" spans="1:10" ht="15.75">
      <c r="A10" s="5">
        <v>1</v>
      </c>
      <c r="B10" s="9">
        <v>3</v>
      </c>
      <c r="C10" s="9">
        <v>3</v>
      </c>
      <c r="D10" s="17">
        <v>504</v>
      </c>
      <c r="E10" s="10">
        <v>523</v>
      </c>
      <c r="F10" s="11">
        <v>145</v>
      </c>
      <c r="G10" s="12">
        <v>134</v>
      </c>
      <c r="H10" s="17">
        <f>SUM(B10:C10)</f>
        <v>6</v>
      </c>
      <c r="I10" s="17">
        <f>SUM(D10:E10)</f>
        <v>1027</v>
      </c>
      <c r="J10" s="32">
        <f>SUM(F10:G10)</f>
        <v>279</v>
      </c>
    </row>
    <row r="11" spans="1:10" ht="15.75">
      <c r="A11" s="5">
        <v>2</v>
      </c>
      <c r="B11" s="9">
        <v>3</v>
      </c>
      <c r="C11" s="9">
        <v>3</v>
      </c>
      <c r="D11" s="17">
        <v>486</v>
      </c>
      <c r="E11" s="10">
        <v>440</v>
      </c>
      <c r="F11" s="11">
        <v>158</v>
      </c>
      <c r="G11" s="12">
        <v>134</v>
      </c>
      <c r="H11" s="17">
        <f t="shared" ref="H11:H39" si="0">SUM(B11:C11)</f>
        <v>6</v>
      </c>
      <c r="I11" s="17">
        <f t="shared" ref="I11:I39" si="1">SUM(D11:E11)</f>
        <v>926</v>
      </c>
      <c r="J11" s="32">
        <f t="shared" ref="J11:J39" si="2">SUM(F11:G11)</f>
        <v>292</v>
      </c>
    </row>
    <row r="12" spans="1:10" ht="15.75">
      <c r="A12" s="5">
        <v>3</v>
      </c>
      <c r="B12" s="9">
        <v>3</v>
      </c>
      <c r="C12" s="9">
        <v>3</v>
      </c>
      <c r="D12" s="17">
        <v>442</v>
      </c>
      <c r="E12" s="10">
        <v>372</v>
      </c>
      <c r="F12" s="11">
        <v>145</v>
      </c>
      <c r="G12" s="12">
        <v>132</v>
      </c>
      <c r="H12" s="17">
        <f t="shared" si="0"/>
        <v>6</v>
      </c>
      <c r="I12" s="17">
        <f t="shared" si="1"/>
        <v>814</v>
      </c>
      <c r="J12" s="32">
        <f t="shared" si="2"/>
        <v>277</v>
      </c>
    </row>
    <row r="13" spans="1:10" ht="15.75">
      <c r="A13" s="5">
        <v>4</v>
      </c>
      <c r="B13" s="9">
        <v>4</v>
      </c>
      <c r="C13" s="9">
        <v>4</v>
      </c>
      <c r="D13" s="17">
        <v>574</v>
      </c>
      <c r="E13" s="10">
        <v>473</v>
      </c>
      <c r="F13" s="11">
        <v>186</v>
      </c>
      <c r="G13" s="12">
        <v>142</v>
      </c>
      <c r="H13" s="17">
        <f t="shared" si="0"/>
        <v>8</v>
      </c>
      <c r="I13" s="17">
        <f t="shared" si="1"/>
        <v>1047</v>
      </c>
      <c r="J13" s="32">
        <f t="shared" si="2"/>
        <v>328</v>
      </c>
    </row>
    <row r="14" spans="1:10" ht="15.75">
      <c r="A14" s="5">
        <v>5</v>
      </c>
      <c r="B14" s="9">
        <v>3</v>
      </c>
      <c r="C14" s="9">
        <v>3</v>
      </c>
      <c r="D14" s="17">
        <v>429</v>
      </c>
      <c r="E14" s="10">
        <v>320</v>
      </c>
      <c r="F14" s="11">
        <v>143</v>
      </c>
      <c r="G14" s="12">
        <v>130</v>
      </c>
      <c r="H14" s="17">
        <f t="shared" si="0"/>
        <v>6</v>
      </c>
      <c r="I14" s="17">
        <f t="shared" si="1"/>
        <v>749</v>
      </c>
      <c r="J14" s="32">
        <f t="shared" si="2"/>
        <v>273</v>
      </c>
    </row>
    <row r="15" spans="1:10" ht="15.75">
      <c r="A15" s="5">
        <v>6</v>
      </c>
      <c r="B15" s="9">
        <v>2</v>
      </c>
      <c r="C15" s="9">
        <v>2</v>
      </c>
      <c r="D15" s="17">
        <v>225</v>
      </c>
      <c r="E15" s="10">
        <v>206</v>
      </c>
      <c r="F15" s="11">
        <v>90</v>
      </c>
      <c r="G15" s="12">
        <v>97</v>
      </c>
      <c r="H15" s="17">
        <f t="shared" si="0"/>
        <v>4</v>
      </c>
      <c r="I15" s="17">
        <f t="shared" si="1"/>
        <v>431</v>
      </c>
      <c r="J15" s="32">
        <f t="shared" si="2"/>
        <v>187</v>
      </c>
    </row>
    <row r="16" spans="1:10" ht="15.75">
      <c r="A16" s="5">
        <v>7</v>
      </c>
      <c r="B16" s="9">
        <v>2</v>
      </c>
      <c r="C16" s="9">
        <v>2</v>
      </c>
      <c r="D16" s="17">
        <v>236</v>
      </c>
      <c r="E16" s="10">
        <v>193</v>
      </c>
      <c r="F16" s="11">
        <v>92</v>
      </c>
      <c r="G16" s="12">
        <v>101</v>
      </c>
      <c r="H16" s="17">
        <f t="shared" si="0"/>
        <v>4</v>
      </c>
      <c r="I16" s="17">
        <f t="shared" si="1"/>
        <v>429</v>
      </c>
      <c r="J16" s="32">
        <f t="shared" si="2"/>
        <v>193</v>
      </c>
    </row>
    <row r="17" spans="1:10" ht="15.75">
      <c r="A17" s="5">
        <v>8</v>
      </c>
      <c r="B17" s="9">
        <v>2</v>
      </c>
      <c r="C17" s="9">
        <v>2</v>
      </c>
      <c r="D17" s="17">
        <v>220</v>
      </c>
      <c r="E17" s="10">
        <v>196</v>
      </c>
      <c r="F17" s="11">
        <v>95</v>
      </c>
      <c r="G17" s="12">
        <v>95</v>
      </c>
      <c r="H17" s="17">
        <f t="shared" si="0"/>
        <v>4</v>
      </c>
      <c r="I17" s="17">
        <f t="shared" si="1"/>
        <v>416</v>
      </c>
      <c r="J17" s="32">
        <f t="shared" si="2"/>
        <v>190</v>
      </c>
    </row>
    <row r="18" spans="1:10" ht="15.75">
      <c r="A18" s="5">
        <v>9</v>
      </c>
      <c r="B18" s="9">
        <v>2</v>
      </c>
      <c r="C18" s="9">
        <v>2</v>
      </c>
      <c r="D18" s="17">
        <v>201</v>
      </c>
      <c r="E18" s="10">
        <v>244</v>
      </c>
      <c r="F18" s="11">
        <v>81</v>
      </c>
      <c r="G18" s="12">
        <v>112</v>
      </c>
      <c r="H18" s="17">
        <f t="shared" si="0"/>
        <v>4</v>
      </c>
      <c r="I18" s="17">
        <f t="shared" si="1"/>
        <v>445</v>
      </c>
      <c r="J18" s="32">
        <f t="shared" si="2"/>
        <v>193</v>
      </c>
    </row>
    <row r="19" spans="1:10" ht="15.75">
      <c r="A19" s="5">
        <v>10</v>
      </c>
      <c r="B19" s="9">
        <v>2</v>
      </c>
      <c r="C19" s="9">
        <v>2</v>
      </c>
      <c r="D19" s="17">
        <v>220</v>
      </c>
      <c r="E19" s="10">
        <v>254</v>
      </c>
      <c r="F19" s="11">
        <v>78</v>
      </c>
      <c r="G19" s="12">
        <v>122</v>
      </c>
      <c r="H19" s="17">
        <f t="shared" si="0"/>
        <v>4</v>
      </c>
      <c r="I19" s="17">
        <f t="shared" si="1"/>
        <v>474</v>
      </c>
      <c r="J19" s="32">
        <f t="shared" si="2"/>
        <v>200</v>
      </c>
    </row>
    <row r="20" spans="1:10" ht="15.75">
      <c r="A20" s="5">
        <v>11</v>
      </c>
      <c r="B20" s="9">
        <v>2</v>
      </c>
      <c r="C20" s="9">
        <v>2</v>
      </c>
      <c r="D20" s="17">
        <v>160</v>
      </c>
      <c r="E20" s="10">
        <v>240</v>
      </c>
      <c r="F20" s="11">
        <v>70</v>
      </c>
      <c r="G20" s="12">
        <v>125</v>
      </c>
      <c r="H20" s="17">
        <f t="shared" si="0"/>
        <v>4</v>
      </c>
      <c r="I20" s="17">
        <f t="shared" si="1"/>
        <v>400</v>
      </c>
      <c r="J20" s="32">
        <f t="shared" si="2"/>
        <v>195</v>
      </c>
    </row>
    <row r="21" spans="1:10" ht="15.75">
      <c r="A21" s="5">
        <v>12</v>
      </c>
      <c r="B21" s="9">
        <v>2</v>
      </c>
      <c r="C21" s="9">
        <v>2</v>
      </c>
      <c r="D21" s="17">
        <v>212</v>
      </c>
      <c r="E21" s="10">
        <v>231</v>
      </c>
      <c r="F21" s="11">
        <v>88</v>
      </c>
      <c r="G21" s="12">
        <v>116</v>
      </c>
      <c r="H21" s="17">
        <f t="shared" si="0"/>
        <v>4</v>
      </c>
      <c r="I21" s="17">
        <f t="shared" si="1"/>
        <v>443</v>
      </c>
      <c r="J21" s="32">
        <f t="shared" si="2"/>
        <v>204</v>
      </c>
    </row>
    <row r="22" spans="1:10" ht="15.75">
      <c r="A22" s="5">
        <v>13</v>
      </c>
      <c r="B22" s="9">
        <v>2</v>
      </c>
      <c r="C22" s="9">
        <v>2</v>
      </c>
      <c r="D22" s="17">
        <v>96</v>
      </c>
      <c r="E22" s="10">
        <v>228</v>
      </c>
      <c r="F22" s="11">
        <v>56</v>
      </c>
      <c r="G22" s="12">
        <v>109</v>
      </c>
      <c r="H22" s="17">
        <f t="shared" si="0"/>
        <v>4</v>
      </c>
      <c r="I22" s="17">
        <f t="shared" si="1"/>
        <v>324</v>
      </c>
      <c r="J22" s="32">
        <f t="shared" si="2"/>
        <v>165</v>
      </c>
    </row>
    <row r="23" spans="1:10" ht="15.75">
      <c r="A23" s="5">
        <v>14</v>
      </c>
      <c r="B23" s="9">
        <v>2</v>
      </c>
      <c r="C23" s="9">
        <v>2</v>
      </c>
      <c r="D23" s="17">
        <v>116</v>
      </c>
      <c r="E23" s="10">
        <v>103</v>
      </c>
      <c r="F23" s="11">
        <v>67</v>
      </c>
      <c r="G23" s="12">
        <v>64</v>
      </c>
      <c r="H23" s="17">
        <f t="shared" si="0"/>
        <v>4</v>
      </c>
      <c r="I23" s="17">
        <f t="shared" si="1"/>
        <v>219</v>
      </c>
      <c r="J23" s="32">
        <f t="shared" si="2"/>
        <v>131</v>
      </c>
    </row>
    <row r="24" spans="1:10" ht="15.75">
      <c r="A24" s="5">
        <v>15</v>
      </c>
      <c r="B24" s="9">
        <v>2</v>
      </c>
      <c r="C24" s="9">
        <v>2</v>
      </c>
      <c r="D24" s="17">
        <v>100</v>
      </c>
      <c r="E24" s="10">
        <v>83</v>
      </c>
      <c r="F24" s="11">
        <v>59</v>
      </c>
      <c r="G24" s="12">
        <v>54</v>
      </c>
      <c r="H24" s="17">
        <f t="shared" si="0"/>
        <v>4</v>
      </c>
      <c r="I24" s="17">
        <f t="shared" si="1"/>
        <v>183</v>
      </c>
      <c r="J24" s="32">
        <f t="shared" si="2"/>
        <v>113</v>
      </c>
    </row>
    <row r="25" spans="1:10" ht="15.75">
      <c r="A25" s="5">
        <v>16</v>
      </c>
      <c r="B25" s="9">
        <v>2</v>
      </c>
      <c r="C25" s="9">
        <v>2</v>
      </c>
      <c r="D25" s="17">
        <v>142</v>
      </c>
      <c r="E25" s="10">
        <v>86</v>
      </c>
      <c r="F25" s="11">
        <v>77</v>
      </c>
      <c r="G25" s="12">
        <v>46</v>
      </c>
      <c r="H25" s="17">
        <f t="shared" si="0"/>
        <v>4</v>
      </c>
      <c r="I25" s="17">
        <f t="shared" si="1"/>
        <v>228</v>
      </c>
      <c r="J25" s="32">
        <f t="shared" si="2"/>
        <v>123</v>
      </c>
    </row>
    <row r="26" spans="1:10" ht="15.75">
      <c r="A26" s="5">
        <v>17</v>
      </c>
      <c r="B26" s="9">
        <v>2</v>
      </c>
      <c r="C26" s="9">
        <v>2</v>
      </c>
      <c r="D26" s="17">
        <v>148</v>
      </c>
      <c r="E26" s="10">
        <v>146</v>
      </c>
      <c r="F26" s="11">
        <v>91</v>
      </c>
      <c r="G26" s="12">
        <v>69</v>
      </c>
      <c r="H26" s="17">
        <f t="shared" si="0"/>
        <v>4</v>
      </c>
      <c r="I26" s="17">
        <f t="shared" si="1"/>
        <v>294</v>
      </c>
      <c r="J26" s="32">
        <f t="shared" si="2"/>
        <v>160</v>
      </c>
    </row>
    <row r="27" spans="1:10" ht="15.75">
      <c r="A27" s="5">
        <v>18</v>
      </c>
      <c r="B27" s="9">
        <v>2</v>
      </c>
      <c r="C27" s="9">
        <v>2</v>
      </c>
      <c r="D27" s="17">
        <v>104</v>
      </c>
      <c r="E27" s="10">
        <v>153</v>
      </c>
      <c r="F27" s="11">
        <v>59</v>
      </c>
      <c r="G27" s="12">
        <v>76</v>
      </c>
      <c r="H27" s="17">
        <f t="shared" si="0"/>
        <v>4</v>
      </c>
      <c r="I27" s="17">
        <f t="shared" si="1"/>
        <v>257</v>
      </c>
      <c r="J27" s="32">
        <f t="shared" si="2"/>
        <v>135</v>
      </c>
    </row>
    <row r="28" spans="1:10" ht="15.75">
      <c r="A28" s="5">
        <v>19</v>
      </c>
      <c r="B28" s="9">
        <v>2</v>
      </c>
      <c r="C28" s="9">
        <v>2</v>
      </c>
      <c r="D28" s="17">
        <v>137</v>
      </c>
      <c r="E28" s="10">
        <v>123</v>
      </c>
      <c r="F28" s="11">
        <v>65</v>
      </c>
      <c r="G28" s="12">
        <v>62</v>
      </c>
      <c r="H28" s="17">
        <f t="shared" si="0"/>
        <v>4</v>
      </c>
      <c r="I28" s="17">
        <f t="shared" si="1"/>
        <v>260</v>
      </c>
      <c r="J28" s="32">
        <f t="shared" si="2"/>
        <v>127</v>
      </c>
    </row>
    <row r="29" spans="1:10" ht="15.75">
      <c r="A29" s="5">
        <v>20</v>
      </c>
      <c r="B29" s="9">
        <v>2</v>
      </c>
      <c r="C29" s="9">
        <v>2</v>
      </c>
      <c r="D29" s="17">
        <v>98</v>
      </c>
      <c r="E29" s="10">
        <v>124</v>
      </c>
      <c r="F29" s="11">
        <v>60</v>
      </c>
      <c r="G29" s="12">
        <v>65</v>
      </c>
      <c r="H29" s="17">
        <f t="shared" si="0"/>
        <v>4</v>
      </c>
      <c r="I29" s="17">
        <f t="shared" si="1"/>
        <v>222</v>
      </c>
      <c r="J29" s="32">
        <f t="shared" si="2"/>
        <v>125</v>
      </c>
    </row>
    <row r="30" spans="1:10" ht="15.75">
      <c r="A30" s="5">
        <v>21</v>
      </c>
      <c r="B30" s="9">
        <v>2</v>
      </c>
      <c r="C30" s="9">
        <v>2</v>
      </c>
      <c r="D30" s="17">
        <v>83</v>
      </c>
      <c r="E30" s="10">
        <v>85</v>
      </c>
      <c r="F30" s="11">
        <v>49</v>
      </c>
      <c r="G30" s="12">
        <v>50</v>
      </c>
      <c r="H30" s="17">
        <f t="shared" si="0"/>
        <v>4</v>
      </c>
      <c r="I30" s="17">
        <f t="shared" si="1"/>
        <v>168</v>
      </c>
      <c r="J30" s="32">
        <f t="shared" si="2"/>
        <v>99</v>
      </c>
    </row>
    <row r="31" spans="1:10" ht="15.75">
      <c r="A31" s="5">
        <v>22</v>
      </c>
      <c r="B31" s="9">
        <v>2</v>
      </c>
      <c r="C31" s="9">
        <v>2</v>
      </c>
      <c r="D31" s="17">
        <v>91</v>
      </c>
      <c r="E31" s="10">
        <v>76</v>
      </c>
      <c r="F31" s="11">
        <v>53</v>
      </c>
      <c r="G31" s="12">
        <v>56</v>
      </c>
      <c r="H31" s="17">
        <f t="shared" si="0"/>
        <v>4</v>
      </c>
      <c r="I31" s="17">
        <f t="shared" si="1"/>
        <v>167</v>
      </c>
      <c r="J31" s="32">
        <f t="shared" si="2"/>
        <v>109</v>
      </c>
    </row>
    <row r="32" spans="1:10" ht="15.75">
      <c r="A32" s="5">
        <v>23</v>
      </c>
      <c r="B32" s="9">
        <v>2</v>
      </c>
      <c r="C32" s="9">
        <v>2</v>
      </c>
      <c r="D32" s="17">
        <v>160</v>
      </c>
      <c r="E32" s="10">
        <v>75</v>
      </c>
      <c r="F32" s="11">
        <v>80</v>
      </c>
      <c r="G32" s="12">
        <v>44</v>
      </c>
      <c r="H32" s="17">
        <f t="shared" si="0"/>
        <v>4</v>
      </c>
      <c r="I32" s="17">
        <f t="shared" si="1"/>
        <v>235</v>
      </c>
      <c r="J32" s="32">
        <f t="shared" si="2"/>
        <v>124</v>
      </c>
    </row>
    <row r="33" spans="1:10" ht="15.75">
      <c r="A33" s="5">
        <v>24</v>
      </c>
      <c r="B33" s="9">
        <v>2</v>
      </c>
      <c r="C33" s="9">
        <v>2</v>
      </c>
      <c r="D33" s="17">
        <v>199</v>
      </c>
      <c r="E33" s="10">
        <v>109</v>
      </c>
      <c r="F33" s="14">
        <v>94</v>
      </c>
      <c r="G33" s="15">
        <v>70</v>
      </c>
      <c r="H33" s="17">
        <f t="shared" si="0"/>
        <v>4</v>
      </c>
      <c r="I33" s="17">
        <f t="shared" si="1"/>
        <v>308</v>
      </c>
      <c r="J33" s="32">
        <f t="shared" si="2"/>
        <v>164</v>
      </c>
    </row>
    <row r="34" spans="1:10" ht="15.75">
      <c r="A34" s="5">
        <v>25</v>
      </c>
      <c r="B34" s="9">
        <v>2</v>
      </c>
      <c r="C34" s="9">
        <v>2</v>
      </c>
      <c r="D34" s="17">
        <v>172</v>
      </c>
      <c r="E34" s="10">
        <v>112</v>
      </c>
      <c r="F34" s="14">
        <v>86</v>
      </c>
      <c r="G34" s="15">
        <v>74</v>
      </c>
      <c r="H34" s="17">
        <f t="shared" si="0"/>
        <v>4</v>
      </c>
      <c r="I34" s="17">
        <f t="shared" si="1"/>
        <v>284</v>
      </c>
      <c r="J34" s="32">
        <f t="shared" si="2"/>
        <v>160</v>
      </c>
    </row>
    <row r="35" spans="1:10" ht="15.75">
      <c r="A35" s="5">
        <v>26</v>
      </c>
      <c r="B35" s="9">
        <v>2</v>
      </c>
      <c r="C35" s="9">
        <v>2</v>
      </c>
      <c r="D35" s="17">
        <v>170</v>
      </c>
      <c r="E35" s="10">
        <v>93</v>
      </c>
      <c r="F35" s="14">
        <v>83</v>
      </c>
      <c r="G35" s="15">
        <v>63</v>
      </c>
      <c r="H35" s="17">
        <f t="shared" si="0"/>
        <v>4</v>
      </c>
      <c r="I35" s="17">
        <f t="shared" si="1"/>
        <v>263</v>
      </c>
      <c r="J35" s="32">
        <f t="shared" si="2"/>
        <v>146</v>
      </c>
    </row>
    <row r="36" spans="1:10" ht="15.75">
      <c r="A36" s="5">
        <v>27</v>
      </c>
      <c r="B36" s="9">
        <v>2</v>
      </c>
      <c r="C36" s="9">
        <v>2</v>
      </c>
      <c r="D36" s="17">
        <v>175</v>
      </c>
      <c r="E36" s="10">
        <v>74</v>
      </c>
      <c r="F36" s="14">
        <v>87</v>
      </c>
      <c r="G36" s="15">
        <v>52</v>
      </c>
      <c r="H36" s="17">
        <f t="shared" si="0"/>
        <v>4</v>
      </c>
      <c r="I36" s="17">
        <f t="shared" si="1"/>
        <v>249</v>
      </c>
      <c r="J36" s="32">
        <f t="shared" si="2"/>
        <v>139</v>
      </c>
    </row>
    <row r="37" spans="1:10" ht="15.75">
      <c r="A37" s="5">
        <v>28</v>
      </c>
      <c r="B37" s="9">
        <v>2</v>
      </c>
      <c r="C37" s="9">
        <v>2</v>
      </c>
      <c r="D37" s="17">
        <v>192</v>
      </c>
      <c r="E37" s="10">
        <v>73</v>
      </c>
      <c r="F37" s="14">
        <v>91</v>
      </c>
      <c r="G37" s="15">
        <v>49</v>
      </c>
      <c r="H37" s="17">
        <f t="shared" si="0"/>
        <v>4</v>
      </c>
      <c r="I37" s="17">
        <f t="shared" si="1"/>
        <v>265</v>
      </c>
      <c r="J37" s="32">
        <f t="shared" si="2"/>
        <v>140</v>
      </c>
    </row>
    <row r="38" spans="1:10" ht="15.75">
      <c r="A38" s="5">
        <v>29</v>
      </c>
      <c r="B38" s="9">
        <v>4</v>
      </c>
      <c r="C38" s="9">
        <v>4</v>
      </c>
      <c r="D38" s="17">
        <v>391</v>
      </c>
      <c r="E38" s="10">
        <v>53</v>
      </c>
      <c r="F38" s="14">
        <v>181</v>
      </c>
      <c r="G38" s="15">
        <v>36</v>
      </c>
      <c r="H38" s="17">
        <f t="shared" si="0"/>
        <v>8</v>
      </c>
      <c r="I38" s="17">
        <f t="shared" si="1"/>
        <v>444</v>
      </c>
      <c r="J38" s="32">
        <f t="shared" si="2"/>
        <v>217</v>
      </c>
    </row>
    <row r="39" spans="1:10" ht="15.75">
      <c r="A39" s="5">
        <v>30</v>
      </c>
      <c r="B39" s="9">
        <v>4</v>
      </c>
      <c r="C39" s="9">
        <v>4</v>
      </c>
      <c r="D39" s="10">
        <v>427</v>
      </c>
      <c r="E39" s="10">
        <v>167</v>
      </c>
      <c r="F39" s="14">
        <v>161</v>
      </c>
      <c r="G39" s="15">
        <v>61</v>
      </c>
      <c r="H39" s="17">
        <f t="shared" si="0"/>
        <v>8</v>
      </c>
      <c r="I39" s="17">
        <f t="shared" si="1"/>
        <v>594</v>
      </c>
      <c r="J39" s="32">
        <f t="shared" si="2"/>
        <v>222</v>
      </c>
    </row>
    <row r="40" spans="1:10" ht="15.75">
      <c r="A40" s="5">
        <v>31</v>
      </c>
      <c r="B40" s="9"/>
      <c r="C40" s="10"/>
      <c r="D40" s="10"/>
      <c r="E40" s="10"/>
      <c r="F40" s="14"/>
      <c r="G40" s="15"/>
      <c r="H40" s="17"/>
      <c r="I40" s="17"/>
      <c r="J40" s="32"/>
    </row>
    <row r="41" spans="1:10" s="3" customFormat="1" ht="22.5" customHeight="1" thickBot="1">
      <c r="A41" s="30" t="s">
        <v>4</v>
      </c>
      <c r="B41" s="31">
        <f>SUM(B10:B40)</f>
        <v>70</v>
      </c>
      <c r="C41" s="31">
        <f t="shared" ref="C41:J41" si="3">SUM(C10:C40)</f>
        <v>70</v>
      </c>
      <c r="D41" s="31">
        <f t="shared" si="3"/>
        <v>6910</v>
      </c>
      <c r="E41" s="31">
        <f t="shared" si="3"/>
        <v>5655</v>
      </c>
      <c r="F41" s="31">
        <f t="shared" si="3"/>
        <v>2870</v>
      </c>
      <c r="G41" s="31">
        <f t="shared" si="3"/>
        <v>2540</v>
      </c>
      <c r="H41" s="31">
        <f t="shared" si="3"/>
        <v>140</v>
      </c>
      <c r="I41" s="31">
        <f t="shared" si="3"/>
        <v>12565</v>
      </c>
      <c r="J41" s="31">
        <f t="shared" si="3"/>
        <v>5410</v>
      </c>
    </row>
    <row r="42" spans="1:10">
      <c r="A42" s="6"/>
      <c r="B42" s="16"/>
      <c r="C42" s="16"/>
      <c r="D42" s="16"/>
      <c r="E42" s="16"/>
      <c r="F42" s="16"/>
      <c r="G42" s="16"/>
      <c r="H42" s="16"/>
      <c r="I42" s="16"/>
      <c r="J42" s="16"/>
    </row>
    <row r="43" spans="1:10" ht="15.75">
      <c r="A43" s="47" t="s">
        <v>12</v>
      </c>
      <c r="B43" s="48"/>
      <c r="C43" s="48"/>
      <c r="D43" s="48" t="s">
        <v>15</v>
      </c>
      <c r="E43" s="48"/>
      <c r="F43" s="49" t="s">
        <v>16</v>
      </c>
      <c r="G43" s="49"/>
      <c r="H43" s="16"/>
      <c r="I43" s="16"/>
      <c r="J43" s="16"/>
    </row>
    <row r="44" spans="1:10" ht="15.75">
      <c r="A44" s="40" t="s">
        <v>9</v>
      </c>
      <c r="B44" s="39"/>
      <c r="C44" s="39"/>
      <c r="D44" s="41">
        <f>SUM(B41)</f>
        <v>70</v>
      </c>
      <c r="E44" s="41"/>
      <c r="F44" s="42">
        <f>SUM(C41)</f>
        <v>70</v>
      </c>
      <c r="G44" s="42"/>
      <c r="H44" s="16"/>
      <c r="I44" s="16"/>
      <c r="J44" s="16"/>
    </row>
    <row r="45" spans="1:10" ht="15.75">
      <c r="A45" s="40" t="s">
        <v>13</v>
      </c>
      <c r="B45" s="39"/>
      <c r="C45" s="39"/>
      <c r="D45" s="41">
        <f>SUM(D41)</f>
        <v>6910</v>
      </c>
      <c r="E45" s="41"/>
      <c r="F45" s="42">
        <f>SUM(E41)</f>
        <v>5655</v>
      </c>
      <c r="G45" s="42"/>
      <c r="H45" s="16"/>
      <c r="I45" s="16"/>
      <c r="J45" s="16"/>
    </row>
    <row r="46" spans="1:10" ht="15.75">
      <c r="A46" s="40" t="s">
        <v>14</v>
      </c>
      <c r="B46" s="39"/>
      <c r="C46" s="39"/>
      <c r="D46" s="41">
        <f>SUM(F41)</f>
        <v>2870</v>
      </c>
      <c r="E46" s="41"/>
      <c r="F46" s="42">
        <f>SUM(G41)</f>
        <v>2540</v>
      </c>
      <c r="G46" s="42"/>
      <c r="H46" s="16"/>
      <c r="I46" s="16"/>
      <c r="J46" s="16"/>
    </row>
    <row r="47" spans="1:10" ht="15.75">
      <c r="A47" s="38"/>
      <c r="B47" s="39"/>
      <c r="C47" s="39"/>
      <c r="D47" s="39"/>
      <c r="E47" s="16"/>
      <c r="F47" s="16"/>
      <c r="G47" s="16"/>
      <c r="H47" s="16"/>
      <c r="I47" s="16"/>
      <c r="J47" s="16"/>
    </row>
    <row r="48" spans="1:10" ht="15.75">
      <c r="A48" s="40"/>
      <c r="B48" s="39"/>
      <c r="C48" s="39"/>
      <c r="D48" s="39"/>
      <c r="E48" s="16"/>
      <c r="F48" s="16"/>
      <c r="G48" s="16"/>
      <c r="H48" s="16"/>
      <c r="I48" s="16"/>
      <c r="J48" s="1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J48"/>
  <sheetViews>
    <sheetView zoomScaleNormal="100" workbookViewId="0">
      <selection activeCell="H10" sqref="H10:J40"/>
    </sheetView>
  </sheetViews>
  <sheetFormatPr defaultRowHeight="12.75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>
      <c r="A2" s="66" t="s">
        <v>8</v>
      </c>
      <c r="B2" s="67"/>
      <c r="C2" s="67"/>
      <c r="D2" s="67"/>
      <c r="E2" s="67"/>
      <c r="F2" s="67"/>
      <c r="G2" s="67"/>
      <c r="H2" s="67"/>
      <c r="I2" s="67"/>
      <c r="J2" s="67"/>
    </row>
    <row r="3" spans="1:10">
      <c r="A3" s="68" t="s">
        <v>28</v>
      </c>
      <c r="B3" s="69"/>
      <c r="C3" s="69"/>
      <c r="D3" s="69"/>
      <c r="E3" s="69"/>
      <c r="F3" s="69"/>
      <c r="G3" s="69"/>
      <c r="H3" s="69"/>
      <c r="I3" s="69"/>
      <c r="J3" s="69"/>
    </row>
    <row r="4" spans="1:10">
      <c r="A4" s="68" t="s">
        <v>1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10.5" customHeight="1" thickBot="1">
      <c r="A5" s="70"/>
      <c r="B5" s="71"/>
      <c r="C5" s="71"/>
      <c r="D5" s="71"/>
      <c r="E5" s="71"/>
      <c r="F5" s="71"/>
      <c r="G5" s="71"/>
      <c r="H5" s="71"/>
      <c r="I5" s="71"/>
      <c r="J5" s="71"/>
    </row>
    <row r="6" spans="1:10" s="2" customFormat="1" thickBot="1">
      <c r="A6" s="50" t="s">
        <v>2</v>
      </c>
      <c r="B6" s="53" t="s">
        <v>3</v>
      </c>
      <c r="C6" s="54"/>
      <c r="D6" s="54"/>
      <c r="E6" s="54"/>
      <c r="F6" s="54"/>
      <c r="G6" s="54"/>
      <c r="H6" s="54"/>
      <c r="I6" s="54"/>
      <c r="J6" s="55"/>
    </row>
    <row r="7" spans="1:10" s="2" customFormat="1" thickBot="1">
      <c r="A7" s="51"/>
      <c r="B7" s="56"/>
      <c r="C7" s="57"/>
      <c r="D7" s="57"/>
      <c r="E7" s="57"/>
      <c r="F7" s="57"/>
      <c r="G7" s="58"/>
      <c r="H7" s="56" t="s">
        <v>11</v>
      </c>
      <c r="I7" s="57"/>
      <c r="J7" s="58"/>
    </row>
    <row r="8" spans="1:10" s="2" customFormat="1" ht="12">
      <c r="A8" s="51"/>
      <c r="B8" s="59" t="s">
        <v>9</v>
      </c>
      <c r="C8" s="60"/>
      <c r="D8" s="61" t="s">
        <v>7</v>
      </c>
      <c r="E8" s="60"/>
      <c r="F8" s="61" t="s">
        <v>10</v>
      </c>
      <c r="G8" s="60"/>
      <c r="H8" s="62" t="s">
        <v>9</v>
      </c>
      <c r="I8" s="43" t="s">
        <v>7</v>
      </c>
      <c r="J8" s="45" t="s">
        <v>10</v>
      </c>
    </row>
    <row r="9" spans="1:10" s="2" customFormat="1" ht="12">
      <c r="A9" s="52"/>
      <c r="B9" s="28" t="s">
        <v>5</v>
      </c>
      <c r="C9" s="29" t="s">
        <v>6</v>
      </c>
      <c r="D9" s="28" t="s">
        <v>5</v>
      </c>
      <c r="E9" s="29" t="s">
        <v>6</v>
      </c>
      <c r="F9" s="28" t="s">
        <v>5</v>
      </c>
      <c r="G9" s="29" t="s">
        <v>6</v>
      </c>
      <c r="H9" s="63"/>
      <c r="I9" s="44"/>
      <c r="J9" s="46"/>
    </row>
    <row r="10" spans="1:10" ht="15.75">
      <c r="A10" s="5">
        <v>1</v>
      </c>
      <c r="B10" s="9">
        <v>3</v>
      </c>
      <c r="C10" s="9">
        <v>3</v>
      </c>
      <c r="D10" s="17">
        <v>575</v>
      </c>
      <c r="E10" s="10">
        <v>140</v>
      </c>
      <c r="F10" s="11">
        <v>192</v>
      </c>
      <c r="G10" s="12">
        <v>66</v>
      </c>
      <c r="H10" s="17">
        <f>SUM(B10:C10)</f>
        <v>6</v>
      </c>
      <c r="I10" s="17">
        <f>SUM(D10:E10)</f>
        <v>715</v>
      </c>
      <c r="J10" s="32">
        <f>SUM(F10:G10)</f>
        <v>258</v>
      </c>
    </row>
    <row r="11" spans="1:10" ht="15.75">
      <c r="A11" s="5">
        <v>2</v>
      </c>
      <c r="B11" s="9">
        <v>4</v>
      </c>
      <c r="C11" s="9">
        <v>4</v>
      </c>
      <c r="D11" s="17">
        <v>677</v>
      </c>
      <c r="E11" s="10">
        <v>246</v>
      </c>
      <c r="F11" s="11">
        <v>216</v>
      </c>
      <c r="G11" s="12">
        <v>104</v>
      </c>
      <c r="H11" s="17">
        <f t="shared" ref="H11:H40" si="0">SUM(B11:C11)</f>
        <v>8</v>
      </c>
      <c r="I11" s="17">
        <f t="shared" ref="I11:I40" si="1">SUM(D11:E11)</f>
        <v>923</v>
      </c>
      <c r="J11" s="32">
        <f t="shared" ref="J11:J40" si="2">SUM(F11:G11)</f>
        <v>320</v>
      </c>
    </row>
    <row r="12" spans="1:10" ht="15.75">
      <c r="A12" s="5">
        <v>3</v>
      </c>
      <c r="B12" s="9">
        <v>4</v>
      </c>
      <c r="C12" s="9">
        <v>4</v>
      </c>
      <c r="D12" s="17">
        <v>571</v>
      </c>
      <c r="E12" s="10">
        <v>291</v>
      </c>
      <c r="F12" s="11">
        <v>235</v>
      </c>
      <c r="G12" s="12">
        <v>120</v>
      </c>
      <c r="H12" s="17">
        <f t="shared" si="0"/>
        <v>8</v>
      </c>
      <c r="I12" s="17">
        <f t="shared" si="1"/>
        <v>862</v>
      </c>
      <c r="J12" s="32">
        <f t="shared" si="2"/>
        <v>355</v>
      </c>
    </row>
    <row r="13" spans="1:10" ht="15.75">
      <c r="A13" s="5">
        <v>4</v>
      </c>
      <c r="B13" s="9">
        <v>4</v>
      </c>
      <c r="C13" s="9">
        <v>4</v>
      </c>
      <c r="D13" s="17">
        <v>667</v>
      </c>
      <c r="E13" s="10">
        <v>322</v>
      </c>
      <c r="F13" s="11">
        <v>250</v>
      </c>
      <c r="G13" s="12">
        <v>119</v>
      </c>
      <c r="H13" s="17">
        <f t="shared" si="0"/>
        <v>8</v>
      </c>
      <c r="I13" s="17">
        <f t="shared" si="1"/>
        <v>989</v>
      </c>
      <c r="J13" s="32">
        <f t="shared" si="2"/>
        <v>369</v>
      </c>
    </row>
    <row r="14" spans="1:10" ht="15.75">
      <c r="A14" s="5">
        <v>5</v>
      </c>
      <c r="B14" s="9">
        <v>3</v>
      </c>
      <c r="C14" s="9">
        <v>3</v>
      </c>
      <c r="D14" s="17">
        <v>464</v>
      </c>
      <c r="E14" s="10">
        <v>242</v>
      </c>
      <c r="F14" s="11">
        <v>178</v>
      </c>
      <c r="G14" s="12">
        <v>100</v>
      </c>
      <c r="H14" s="17">
        <f t="shared" si="0"/>
        <v>6</v>
      </c>
      <c r="I14" s="17">
        <f t="shared" si="1"/>
        <v>706</v>
      </c>
      <c r="J14" s="32">
        <f t="shared" si="2"/>
        <v>278</v>
      </c>
    </row>
    <row r="15" spans="1:10" ht="15.75">
      <c r="A15" s="5">
        <v>6</v>
      </c>
      <c r="B15" s="9">
        <v>2</v>
      </c>
      <c r="C15" s="9">
        <v>2</v>
      </c>
      <c r="D15" s="17">
        <v>305</v>
      </c>
      <c r="E15" s="10">
        <v>226</v>
      </c>
      <c r="F15" s="11">
        <v>92</v>
      </c>
      <c r="G15" s="12">
        <v>64</v>
      </c>
      <c r="H15" s="17">
        <f t="shared" si="0"/>
        <v>4</v>
      </c>
      <c r="I15" s="17">
        <f t="shared" si="1"/>
        <v>531</v>
      </c>
      <c r="J15" s="32">
        <f t="shared" si="2"/>
        <v>156</v>
      </c>
    </row>
    <row r="16" spans="1:10" ht="15.75">
      <c r="A16" s="5">
        <v>7</v>
      </c>
      <c r="B16" s="9">
        <v>2</v>
      </c>
      <c r="C16" s="9">
        <v>2</v>
      </c>
      <c r="D16" s="17">
        <v>398</v>
      </c>
      <c r="E16" s="10">
        <v>271</v>
      </c>
      <c r="F16" s="11">
        <v>111</v>
      </c>
      <c r="G16" s="12">
        <v>87</v>
      </c>
      <c r="H16" s="17">
        <f t="shared" si="0"/>
        <v>4</v>
      </c>
      <c r="I16" s="17">
        <f t="shared" si="1"/>
        <v>669</v>
      </c>
      <c r="J16" s="32">
        <f t="shared" si="2"/>
        <v>198</v>
      </c>
    </row>
    <row r="17" spans="1:10" ht="15.75">
      <c r="A17" s="5">
        <v>8</v>
      </c>
      <c r="B17" s="9">
        <v>3</v>
      </c>
      <c r="C17" s="9">
        <v>3</v>
      </c>
      <c r="D17" s="17">
        <v>507</v>
      </c>
      <c r="E17" s="10">
        <v>409</v>
      </c>
      <c r="F17" s="11">
        <v>154</v>
      </c>
      <c r="G17" s="12">
        <v>158</v>
      </c>
      <c r="H17" s="17">
        <f t="shared" si="0"/>
        <v>6</v>
      </c>
      <c r="I17" s="17">
        <f t="shared" si="1"/>
        <v>916</v>
      </c>
      <c r="J17" s="32">
        <f t="shared" si="2"/>
        <v>312</v>
      </c>
    </row>
    <row r="18" spans="1:10" ht="15.75">
      <c r="A18" s="5">
        <v>9</v>
      </c>
      <c r="B18" s="9">
        <v>4</v>
      </c>
      <c r="C18" s="9">
        <v>4</v>
      </c>
      <c r="D18" s="17">
        <v>653</v>
      </c>
      <c r="E18" s="10">
        <v>648</v>
      </c>
      <c r="F18" s="11">
        <v>176</v>
      </c>
      <c r="G18" s="12">
        <v>223</v>
      </c>
      <c r="H18" s="17">
        <f t="shared" si="0"/>
        <v>8</v>
      </c>
      <c r="I18" s="17">
        <f t="shared" si="1"/>
        <v>1301</v>
      </c>
      <c r="J18" s="32">
        <f t="shared" si="2"/>
        <v>399</v>
      </c>
    </row>
    <row r="19" spans="1:10" ht="15.75">
      <c r="A19" s="5">
        <v>10</v>
      </c>
      <c r="B19" s="9">
        <v>4</v>
      </c>
      <c r="C19" s="9">
        <v>4</v>
      </c>
      <c r="D19" s="17">
        <v>627</v>
      </c>
      <c r="E19" s="10">
        <v>584</v>
      </c>
      <c r="F19" s="11">
        <v>200</v>
      </c>
      <c r="G19" s="12">
        <v>246</v>
      </c>
      <c r="H19" s="17">
        <f t="shared" si="0"/>
        <v>8</v>
      </c>
      <c r="I19" s="17">
        <f t="shared" si="1"/>
        <v>1211</v>
      </c>
      <c r="J19" s="32">
        <f t="shared" si="2"/>
        <v>446</v>
      </c>
    </row>
    <row r="20" spans="1:10" ht="15.75">
      <c r="A20" s="5">
        <v>11</v>
      </c>
      <c r="B20" s="9">
        <v>4</v>
      </c>
      <c r="C20" s="9">
        <v>4</v>
      </c>
      <c r="D20" s="17">
        <v>309</v>
      </c>
      <c r="E20" s="10">
        <v>490</v>
      </c>
      <c r="F20" s="11">
        <v>104</v>
      </c>
      <c r="G20" s="12">
        <v>229</v>
      </c>
      <c r="H20" s="17">
        <f t="shared" si="0"/>
        <v>8</v>
      </c>
      <c r="I20" s="17">
        <f t="shared" si="1"/>
        <v>799</v>
      </c>
      <c r="J20" s="32">
        <f t="shared" si="2"/>
        <v>333</v>
      </c>
    </row>
    <row r="21" spans="1:10" ht="15.75">
      <c r="A21" s="5">
        <v>12</v>
      </c>
      <c r="B21" s="9">
        <v>4</v>
      </c>
      <c r="C21" s="9">
        <v>4</v>
      </c>
      <c r="D21" s="17">
        <v>147</v>
      </c>
      <c r="E21" s="10">
        <v>488</v>
      </c>
      <c r="F21" s="11">
        <v>75</v>
      </c>
      <c r="G21" s="12">
        <v>217</v>
      </c>
      <c r="H21" s="17">
        <f t="shared" si="0"/>
        <v>8</v>
      </c>
      <c r="I21" s="17">
        <f t="shared" si="1"/>
        <v>635</v>
      </c>
      <c r="J21" s="32">
        <f t="shared" si="2"/>
        <v>292</v>
      </c>
    </row>
    <row r="22" spans="1:10" ht="15.75">
      <c r="A22" s="5">
        <v>13</v>
      </c>
      <c r="B22" s="9">
        <v>3</v>
      </c>
      <c r="C22" s="9">
        <v>3</v>
      </c>
      <c r="D22" s="17">
        <v>102</v>
      </c>
      <c r="E22" s="10">
        <v>362</v>
      </c>
      <c r="F22" s="11">
        <v>48</v>
      </c>
      <c r="G22" s="12">
        <v>149</v>
      </c>
      <c r="H22" s="17">
        <f t="shared" si="0"/>
        <v>6</v>
      </c>
      <c r="I22" s="17">
        <f t="shared" si="1"/>
        <v>464</v>
      </c>
      <c r="J22" s="32">
        <f t="shared" si="2"/>
        <v>197</v>
      </c>
    </row>
    <row r="23" spans="1:10" ht="15.75">
      <c r="A23" s="5">
        <v>14</v>
      </c>
      <c r="B23" s="9">
        <v>3</v>
      </c>
      <c r="C23" s="9">
        <v>3</v>
      </c>
      <c r="D23" s="17">
        <v>121</v>
      </c>
      <c r="E23" s="10">
        <v>293</v>
      </c>
      <c r="F23" s="11">
        <v>57</v>
      </c>
      <c r="G23" s="12">
        <v>139</v>
      </c>
      <c r="H23" s="17">
        <f t="shared" si="0"/>
        <v>6</v>
      </c>
      <c r="I23" s="17">
        <f t="shared" si="1"/>
        <v>414</v>
      </c>
      <c r="J23" s="32">
        <f t="shared" si="2"/>
        <v>196</v>
      </c>
    </row>
    <row r="24" spans="1:10" ht="15.75">
      <c r="A24" s="5">
        <v>15</v>
      </c>
      <c r="B24" s="9">
        <v>3</v>
      </c>
      <c r="C24" s="9">
        <v>3</v>
      </c>
      <c r="D24" s="17">
        <v>144</v>
      </c>
      <c r="E24" s="10">
        <v>339</v>
      </c>
      <c r="F24" s="11">
        <v>71</v>
      </c>
      <c r="G24" s="12">
        <v>158</v>
      </c>
      <c r="H24" s="17">
        <f t="shared" si="0"/>
        <v>6</v>
      </c>
      <c r="I24" s="17">
        <f t="shared" si="1"/>
        <v>483</v>
      </c>
      <c r="J24" s="32">
        <f t="shared" si="2"/>
        <v>229</v>
      </c>
    </row>
    <row r="25" spans="1:10" ht="15.75">
      <c r="A25" s="5">
        <v>16</v>
      </c>
      <c r="B25" s="9">
        <v>3</v>
      </c>
      <c r="C25" s="9">
        <v>3</v>
      </c>
      <c r="D25" s="17">
        <v>168</v>
      </c>
      <c r="E25" s="10">
        <v>387</v>
      </c>
      <c r="F25" s="11">
        <v>77</v>
      </c>
      <c r="G25" s="12">
        <v>157</v>
      </c>
      <c r="H25" s="17">
        <f t="shared" si="0"/>
        <v>6</v>
      </c>
      <c r="I25" s="17">
        <f t="shared" si="1"/>
        <v>555</v>
      </c>
      <c r="J25" s="32">
        <f t="shared" si="2"/>
        <v>234</v>
      </c>
    </row>
    <row r="26" spans="1:10" ht="15.75">
      <c r="A26" s="5">
        <v>17</v>
      </c>
      <c r="B26" s="9">
        <v>3</v>
      </c>
      <c r="C26" s="9">
        <v>3</v>
      </c>
      <c r="D26" s="17">
        <v>158</v>
      </c>
      <c r="E26" s="10">
        <v>333</v>
      </c>
      <c r="F26" s="11">
        <v>80</v>
      </c>
      <c r="G26" s="12">
        <v>150</v>
      </c>
      <c r="H26" s="17">
        <f t="shared" si="0"/>
        <v>6</v>
      </c>
      <c r="I26" s="17">
        <f t="shared" si="1"/>
        <v>491</v>
      </c>
      <c r="J26" s="32">
        <f t="shared" si="2"/>
        <v>230</v>
      </c>
    </row>
    <row r="27" spans="1:10" ht="15.75">
      <c r="A27" s="5">
        <v>18</v>
      </c>
      <c r="B27" s="9">
        <v>2</v>
      </c>
      <c r="C27" s="9">
        <v>2</v>
      </c>
      <c r="D27" s="17">
        <v>129</v>
      </c>
      <c r="E27" s="10">
        <v>156</v>
      </c>
      <c r="F27" s="11">
        <v>71</v>
      </c>
      <c r="G27" s="12">
        <v>98</v>
      </c>
      <c r="H27" s="17">
        <f t="shared" si="0"/>
        <v>4</v>
      </c>
      <c r="I27" s="17">
        <f t="shared" si="1"/>
        <v>285</v>
      </c>
      <c r="J27" s="32">
        <f t="shared" si="2"/>
        <v>169</v>
      </c>
    </row>
    <row r="28" spans="1:10" ht="15.75">
      <c r="A28" s="5">
        <v>19</v>
      </c>
      <c r="B28" s="9">
        <v>2</v>
      </c>
      <c r="C28" s="9">
        <v>2</v>
      </c>
      <c r="D28" s="17">
        <v>130</v>
      </c>
      <c r="E28" s="10">
        <v>184</v>
      </c>
      <c r="F28" s="11">
        <v>45</v>
      </c>
      <c r="G28" s="12">
        <v>103</v>
      </c>
      <c r="H28" s="17">
        <f t="shared" si="0"/>
        <v>4</v>
      </c>
      <c r="I28" s="17">
        <f t="shared" si="1"/>
        <v>314</v>
      </c>
      <c r="J28" s="32">
        <f t="shared" si="2"/>
        <v>148</v>
      </c>
    </row>
    <row r="29" spans="1:10" ht="15.75">
      <c r="A29" s="5">
        <v>20</v>
      </c>
      <c r="B29" s="9">
        <v>2</v>
      </c>
      <c r="C29" s="9">
        <v>2</v>
      </c>
      <c r="D29" s="17">
        <v>150</v>
      </c>
      <c r="E29" s="10">
        <v>183</v>
      </c>
      <c r="F29" s="11">
        <v>66</v>
      </c>
      <c r="G29" s="12">
        <v>98</v>
      </c>
      <c r="H29" s="17">
        <f t="shared" si="0"/>
        <v>4</v>
      </c>
      <c r="I29" s="17">
        <f t="shared" si="1"/>
        <v>333</v>
      </c>
      <c r="J29" s="32">
        <f t="shared" si="2"/>
        <v>164</v>
      </c>
    </row>
    <row r="30" spans="1:10" ht="15.75">
      <c r="A30" s="5">
        <v>21</v>
      </c>
      <c r="B30" s="9">
        <v>2</v>
      </c>
      <c r="C30" s="9">
        <v>2</v>
      </c>
      <c r="D30" s="17">
        <v>146</v>
      </c>
      <c r="E30" s="10">
        <v>137</v>
      </c>
      <c r="F30" s="11">
        <v>69</v>
      </c>
      <c r="G30" s="12">
        <v>77</v>
      </c>
      <c r="H30" s="17">
        <f t="shared" si="0"/>
        <v>4</v>
      </c>
      <c r="I30" s="17">
        <f t="shared" si="1"/>
        <v>283</v>
      </c>
      <c r="J30" s="32">
        <f t="shared" si="2"/>
        <v>146</v>
      </c>
    </row>
    <row r="31" spans="1:10" ht="15.75">
      <c r="A31" s="5">
        <v>22</v>
      </c>
      <c r="B31" s="9">
        <v>2</v>
      </c>
      <c r="C31" s="9">
        <v>2</v>
      </c>
      <c r="D31" s="17">
        <v>99</v>
      </c>
      <c r="E31" s="10">
        <v>171</v>
      </c>
      <c r="F31" s="11">
        <v>56</v>
      </c>
      <c r="G31" s="12">
        <v>92</v>
      </c>
      <c r="H31" s="17">
        <f t="shared" si="0"/>
        <v>4</v>
      </c>
      <c r="I31" s="17">
        <f t="shared" si="1"/>
        <v>270</v>
      </c>
      <c r="J31" s="32">
        <f t="shared" si="2"/>
        <v>148</v>
      </c>
    </row>
    <row r="32" spans="1:10" ht="15.75">
      <c r="A32" s="5">
        <v>23</v>
      </c>
      <c r="B32" s="9">
        <v>2</v>
      </c>
      <c r="C32" s="9">
        <v>2</v>
      </c>
      <c r="D32" s="17">
        <v>140</v>
      </c>
      <c r="E32" s="10">
        <v>199</v>
      </c>
      <c r="F32" s="11">
        <v>74</v>
      </c>
      <c r="G32" s="12">
        <v>103</v>
      </c>
      <c r="H32" s="17">
        <f t="shared" si="0"/>
        <v>4</v>
      </c>
      <c r="I32" s="17">
        <f t="shared" si="1"/>
        <v>339</v>
      </c>
      <c r="J32" s="32">
        <f t="shared" si="2"/>
        <v>177</v>
      </c>
    </row>
    <row r="33" spans="1:10" ht="15.75">
      <c r="A33" s="5">
        <v>24</v>
      </c>
      <c r="B33" s="9">
        <v>2</v>
      </c>
      <c r="C33" s="9">
        <v>2</v>
      </c>
      <c r="D33" s="17">
        <v>110</v>
      </c>
      <c r="E33" s="10">
        <v>228</v>
      </c>
      <c r="F33" s="14">
        <v>63</v>
      </c>
      <c r="G33" s="15">
        <v>92</v>
      </c>
      <c r="H33" s="17">
        <f t="shared" si="0"/>
        <v>4</v>
      </c>
      <c r="I33" s="17">
        <f t="shared" si="1"/>
        <v>338</v>
      </c>
      <c r="J33" s="32">
        <f t="shared" si="2"/>
        <v>155</v>
      </c>
    </row>
    <row r="34" spans="1:10" ht="15.75">
      <c r="A34" s="5">
        <v>25</v>
      </c>
      <c r="B34" s="9">
        <v>2</v>
      </c>
      <c r="C34" s="9">
        <v>2</v>
      </c>
      <c r="D34" s="17">
        <v>101</v>
      </c>
      <c r="E34" s="10">
        <v>161</v>
      </c>
      <c r="F34" s="14">
        <v>53</v>
      </c>
      <c r="G34" s="15">
        <v>92</v>
      </c>
      <c r="H34" s="17">
        <f t="shared" si="0"/>
        <v>4</v>
      </c>
      <c r="I34" s="17">
        <f t="shared" si="1"/>
        <v>262</v>
      </c>
      <c r="J34" s="32">
        <f t="shared" si="2"/>
        <v>145</v>
      </c>
    </row>
    <row r="35" spans="1:10" ht="15.75">
      <c r="A35" s="5">
        <v>26</v>
      </c>
      <c r="B35" s="9">
        <v>2</v>
      </c>
      <c r="C35" s="9">
        <v>2</v>
      </c>
      <c r="D35" s="17">
        <v>153</v>
      </c>
      <c r="E35" s="10">
        <v>165</v>
      </c>
      <c r="F35" s="14">
        <v>71</v>
      </c>
      <c r="G35" s="15">
        <v>73</v>
      </c>
      <c r="H35" s="17">
        <f t="shared" si="0"/>
        <v>4</v>
      </c>
      <c r="I35" s="17">
        <f t="shared" si="1"/>
        <v>318</v>
      </c>
      <c r="J35" s="32">
        <f t="shared" si="2"/>
        <v>144</v>
      </c>
    </row>
    <row r="36" spans="1:10" ht="15.75">
      <c r="A36" s="5">
        <v>27</v>
      </c>
      <c r="B36" s="9">
        <v>2</v>
      </c>
      <c r="C36" s="9">
        <v>2</v>
      </c>
      <c r="D36" s="17">
        <v>107</v>
      </c>
      <c r="E36" s="10">
        <v>139</v>
      </c>
      <c r="F36" s="14">
        <v>48</v>
      </c>
      <c r="G36" s="15">
        <v>63</v>
      </c>
      <c r="H36" s="17">
        <f t="shared" si="0"/>
        <v>4</v>
      </c>
      <c r="I36" s="17">
        <f t="shared" si="1"/>
        <v>246</v>
      </c>
      <c r="J36" s="32">
        <f t="shared" si="2"/>
        <v>111</v>
      </c>
    </row>
    <row r="37" spans="1:10" ht="15.75">
      <c r="A37" s="5">
        <v>28</v>
      </c>
      <c r="B37" s="9">
        <v>2</v>
      </c>
      <c r="C37" s="9">
        <v>2</v>
      </c>
      <c r="D37" s="17">
        <v>186</v>
      </c>
      <c r="E37" s="10">
        <v>227</v>
      </c>
      <c r="F37" s="14">
        <v>88</v>
      </c>
      <c r="G37" s="15">
        <v>87</v>
      </c>
      <c r="H37" s="17">
        <f t="shared" si="0"/>
        <v>4</v>
      </c>
      <c r="I37" s="17">
        <f t="shared" si="1"/>
        <v>413</v>
      </c>
      <c r="J37" s="32">
        <f t="shared" si="2"/>
        <v>175</v>
      </c>
    </row>
    <row r="38" spans="1:10" ht="15.75">
      <c r="A38" s="5">
        <v>29</v>
      </c>
      <c r="B38" s="9">
        <v>2</v>
      </c>
      <c r="C38" s="9">
        <v>2</v>
      </c>
      <c r="D38" s="17">
        <v>175</v>
      </c>
      <c r="E38" s="10">
        <v>324</v>
      </c>
      <c r="F38" s="14">
        <v>82</v>
      </c>
      <c r="G38" s="15">
        <v>82</v>
      </c>
      <c r="H38" s="17">
        <f t="shared" si="0"/>
        <v>4</v>
      </c>
      <c r="I38" s="17">
        <f t="shared" si="1"/>
        <v>499</v>
      </c>
      <c r="J38" s="32">
        <f t="shared" si="2"/>
        <v>164</v>
      </c>
    </row>
    <row r="39" spans="1:10" ht="15.75">
      <c r="A39" s="5">
        <v>30</v>
      </c>
      <c r="B39" s="9">
        <v>2</v>
      </c>
      <c r="C39" s="9">
        <v>2</v>
      </c>
      <c r="D39" s="17">
        <v>200</v>
      </c>
      <c r="E39" s="10">
        <v>196</v>
      </c>
      <c r="F39" s="14">
        <v>79</v>
      </c>
      <c r="G39" s="15">
        <v>95</v>
      </c>
      <c r="H39" s="17">
        <f t="shared" si="0"/>
        <v>4</v>
      </c>
      <c r="I39" s="17">
        <f t="shared" si="1"/>
        <v>396</v>
      </c>
      <c r="J39" s="32">
        <f t="shared" si="2"/>
        <v>174</v>
      </c>
    </row>
    <row r="40" spans="1:10" ht="15.75">
      <c r="A40" s="5">
        <v>31</v>
      </c>
      <c r="B40" s="9">
        <v>2</v>
      </c>
      <c r="C40" s="9">
        <v>2</v>
      </c>
      <c r="D40" s="10">
        <v>334</v>
      </c>
      <c r="E40" s="10">
        <v>228</v>
      </c>
      <c r="F40" s="14">
        <v>87</v>
      </c>
      <c r="G40" s="15">
        <v>108</v>
      </c>
      <c r="H40" s="17">
        <f t="shared" si="0"/>
        <v>4</v>
      </c>
      <c r="I40" s="17">
        <f t="shared" si="1"/>
        <v>562</v>
      </c>
      <c r="J40" s="32">
        <f t="shared" si="2"/>
        <v>195</v>
      </c>
    </row>
    <row r="41" spans="1:10" s="3" customFormat="1" ht="22.5" customHeight="1" thickBot="1">
      <c r="A41" s="30" t="s">
        <v>4</v>
      </c>
      <c r="B41" s="31">
        <f>SUM(B10:B40)</f>
        <v>84</v>
      </c>
      <c r="C41" s="31">
        <f t="shared" ref="C41:J41" si="3">SUM(C10:C40)</f>
        <v>84</v>
      </c>
      <c r="D41" s="31">
        <f t="shared" si="3"/>
        <v>8753</v>
      </c>
      <c r="E41" s="31">
        <f t="shared" si="3"/>
        <v>8769</v>
      </c>
      <c r="F41" s="31">
        <f t="shared" si="3"/>
        <v>3268</v>
      </c>
      <c r="G41" s="31">
        <f t="shared" si="3"/>
        <v>3749</v>
      </c>
      <c r="H41" s="31">
        <f t="shared" si="3"/>
        <v>168</v>
      </c>
      <c r="I41" s="31">
        <f t="shared" si="3"/>
        <v>17522</v>
      </c>
      <c r="J41" s="31">
        <f t="shared" si="3"/>
        <v>7017</v>
      </c>
    </row>
    <row r="42" spans="1:10">
      <c r="A42" s="6"/>
      <c r="B42" s="16"/>
      <c r="C42" s="16"/>
      <c r="D42" s="16"/>
      <c r="E42" s="16"/>
      <c r="F42" s="16"/>
      <c r="G42" s="16"/>
      <c r="H42" s="16"/>
      <c r="I42" s="16"/>
      <c r="J42" s="16"/>
    </row>
    <row r="43" spans="1:10" ht="15.75">
      <c r="A43" s="47" t="s">
        <v>12</v>
      </c>
      <c r="B43" s="48"/>
      <c r="C43" s="48"/>
      <c r="D43" s="48" t="s">
        <v>15</v>
      </c>
      <c r="E43" s="48"/>
      <c r="F43" s="49" t="s">
        <v>16</v>
      </c>
      <c r="G43" s="49"/>
      <c r="H43" s="16"/>
      <c r="I43" s="16"/>
      <c r="J43" s="16"/>
    </row>
    <row r="44" spans="1:10" ht="15.75">
      <c r="A44" s="40" t="s">
        <v>9</v>
      </c>
      <c r="B44" s="39"/>
      <c r="C44" s="39"/>
      <c r="D44" s="41">
        <f>SUM(B41)</f>
        <v>84</v>
      </c>
      <c r="E44" s="41"/>
      <c r="F44" s="42">
        <f>SUM(C41)</f>
        <v>84</v>
      </c>
      <c r="G44" s="42"/>
      <c r="H44" s="16"/>
      <c r="I44" s="16"/>
      <c r="J44" s="16"/>
    </row>
    <row r="45" spans="1:10" ht="15.75">
      <c r="A45" s="40" t="s">
        <v>13</v>
      </c>
      <c r="B45" s="39"/>
      <c r="C45" s="39"/>
      <c r="D45" s="41">
        <f>SUM(D41)</f>
        <v>8753</v>
      </c>
      <c r="E45" s="41"/>
      <c r="F45" s="42">
        <f>SUM(E41)</f>
        <v>8769</v>
      </c>
      <c r="G45" s="42"/>
      <c r="H45" s="16"/>
      <c r="I45" s="16"/>
      <c r="J45" s="16"/>
    </row>
    <row r="46" spans="1:10" ht="15.75">
      <c r="A46" s="40" t="s">
        <v>14</v>
      </c>
      <c r="B46" s="39"/>
      <c r="C46" s="39"/>
      <c r="D46" s="41">
        <f>SUM(F41)</f>
        <v>3268</v>
      </c>
      <c r="E46" s="41"/>
      <c r="F46" s="42">
        <f>SUM(G41)</f>
        <v>3749</v>
      </c>
      <c r="G46" s="42"/>
      <c r="H46" s="16"/>
      <c r="I46" s="16"/>
      <c r="J46" s="16"/>
    </row>
    <row r="47" spans="1:10" ht="15.75">
      <c r="A47" s="38"/>
      <c r="B47" s="39"/>
      <c r="C47" s="39"/>
      <c r="D47" s="39"/>
      <c r="E47" s="16"/>
      <c r="F47" s="16"/>
      <c r="G47" s="16"/>
      <c r="H47" s="16"/>
      <c r="I47" s="16"/>
      <c r="J47" s="16"/>
    </row>
    <row r="48" spans="1:10" ht="15.75">
      <c r="A48" s="40"/>
      <c r="B48" s="39"/>
      <c r="C48" s="39"/>
      <c r="D48" s="39"/>
      <c r="E48" s="16"/>
      <c r="F48" s="16"/>
      <c r="G48" s="16"/>
      <c r="H48" s="16"/>
      <c r="I48" s="16"/>
      <c r="J48" s="1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J48"/>
  <sheetViews>
    <sheetView topLeftCell="A25" zoomScaleNormal="100" workbookViewId="0">
      <selection activeCell="E41" sqref="E41"/>
    </sheetView>
  </sheetViews>
  <sheetFormatPr defaultRowHeight="12.75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0">
      <c r="A2" s="66" t="s">
        <v>8</v>
      </c>
      <c r="B2" s="67"/>
      <c r="C2" s="67"/>
      <c r="D2" s="67"/>
      <c r="E2" s="67"/>
      <c r="F2" s="67"/>
      <c r="G2" s="67"/>
      <c r="H2" s="67"/>
      <c r="I2" s="67"/>
      <c r="J2" s="67"/>
    </row>
    <row r="3" spans="1:10">
      <c r="A3" s="68" t="s">
        <v>29</v>
      </c>
      <c r="B3" s="69"/>
      <c r="C3" s="69"/>
      <c r="D3" s="69"/>
      <c r="E3" s="69"/>
      <c r="F3" s="69"/>
      <c r="G3" s="69"/>
      <c r="H3" s="69"/>
      <c r="I3" s="69"/>
      <c r="J3" s="69"/>
    </row>
    <row r="4" spans="1:10">
      <c r="A4" s="68" t="s">
        <v>1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ht="10.5" customHeight="1" thickBot="1">
      <c r="A5" s="70"/>
      <c r="B5" s="71"/>
      <c r="C5" s="71"/>
      <c r="D5" s="71"/>
      <c r="E5" s="71"/>
      <c r="F5" s="71"/>
      <c r="G5" s="71"/>
      <c r="H5" s="71"/>
      <c r="I5" s="71"/>
      <c r="J5" s="71"/>
    </row>
    <row r="6" spans="1:10" s="2" customFormat="1" thickBot="1">
      <c r="A6" s="50" t="s">
        <v>2</v>
      </c>
      <c r="B6" s="53" t="s">
        <v>3</v>
      </c>
      <c r="C6" s="54"/>
      <c r="D6" s="54"/>
      <c r="E6" s="54"/>
      <c r="F6" s="54"/>
      <c r="G6" s="54"/>
      <c r="H6" s="54"/>
      <c r="I6" s="54"/>
      <c r="J6" s="55"/>
    </row>
    <row r="7" spans="1:10" s="2" customFormat="1" thickBot="1">
      <c r="A7" s="51"/>
      <c r="B7" s="56"/>
      <c r="C7" s="57"/>
      <c r="D7" s="57"/>
      <c r="E7" s="57"/>
      <c r="F7" s="57"/>
      <c r="G7" s="58"/>
      <c r="H7" s="56" t="s">
        <v>11</v>
      </c>
      <c r="I7" s="57"/>
      <c r="J7" s="58"/>
    </row>
    <row r="8" spans="1:10" s="2" customFormat="1" ht="12">
      <c r="A8" s="51"/>
      <c r="B8" s="59" t="s">
        <v>9</v>
      </c>
      <c r="C8" s="60"/>
      <c r="D8" s="61" t="s">
        <v>7</v>
      </c>
      <c r="E8" s="60"/>
      <c r="F8" s="61" t="s">
        <v>10</v>
      </c>
      <c r="G8" s="60"/>
      <c r="H8" s="62" t="s">
        <v>9</v>
      </c>
      <c r="I8" s="43" t="s">
        <v>7</v>
      </c>
      <c r="J8" s="45" t="s">
        <v>10</v>
      </c>
    </row>
    <row r="9" spans="1:10" s="2" customFormat="1" ht="12">
      <c r="A9" s="52"/>
      <c r="B9" s="28" t="s">
        <v>5</v>
      </c>
      <c r="C9" s="29" t="s">
        <v>6</v>
      </c>
      <c r="D9" s="28" t="s">
        <v>5</v>
      </c>
      <c r="E9" s="29" t="s">
        <v>6</v>
      </c>
      <c r="F9" s="28" t="s">
        <v>5</v>
      </c>
      <c r="G9" s="29" t="s">
        <v>6</v>
      </c>
      <c r="H9" s="63"/>
      <c r="I9" s="44"/>
      <c r="J9" s="46"/>
    </row>
    <row r="10" spans="1:10" ht="15.75">
      <c r="A10" s="5">
        <v>1</v>
      </c>
      <c r="B10" s="9">
        <v>2</v>
      </c>
      <c r="C10" s="10">
        <v>2</v>
      </c>
      <c r="D10" s="17">
        <v>132</v>
      </c>
      <c r="E10" s="10">
        <v>191</v>
      </c>
      <c r="F10" s="11">
        <v>82</v>
      </c>
      <c r="G10" s="12">
        <v>91</v>
      </c>
      <c r="H10" s="17">
        <f>SUM(B10:C10)</f>
        <v>4</v>
      </c>
      <c r="I10" s="17">
        <f>SUM(D10:E10)</f>
        <v>323</v>
      </c>
      <c r="J10" s="32">
        <f>SUM(F10:G10)</f>
        <v>173</v>
      </c>
    </row>
    <row r="11" spans="1:10" ht="15.75">
      <c r="A11" s="5">
        <v>2</v>
      </c>
      <c r="B11" s="9">
        <v>2</v>
      </c>
      <c r="C11" s="10">
        <v>2</v>
      </c>
      <c r="D11" s="17">
        <v>105</v>
      </c>
      <c r="E11" s="10">
        <v>222</v>
      </c>
      <c r="F11" s="11">
        <v>58</v>
      </c>
      <c r="G11" s="12">
        <v>96</v>
      </c>
      <c r="H11" s="17">
        <f t="shared" ref="H11:H40" si="0">SUM(B11:C11)</f>
        <v>4</v>
      </c>
      <c r="I11" s="17">
        <f t="shared" ref="I11:I40" si="1">SUM(D11:E11)</f>
        <v>327</v>
      </c>
      <c r="J11" s="32">
        <f t="shared" ref="J11:J40" si="2">SUM(F11:G11)</f>
        <v>154</v>
      </c>
    </row>
    <row r="12" spans="1:10" ht="15.75">
      <c r="A12" s="5">
        <v>3</v>
      </c>
      <c r="B12" s="9">
        <v>2</v>
      </c>
      <c r="C12" s="10">
        <v>2</v>
      </c>
      <c r="D12" s="17">
        <v>122</v>
      </c>
      <c r="E12" s="10">
        <v>126</v>
      </c>
      <c r="F12" s="11">
        <v>66</v>
      </c>
      <c r="G12" s="12">
        <v>75</v>
      </c>
      <c r="H12" s="17">
        <f t="shared" si="0"/>
        <v>4</v>
      </c>
      <c r="I12" s="17">
        <f t="shared" si="1"/>
        <v>248</v>
      </c>
      <c r="J12" s="32">
        <f t="shared" si="2"/>
        <v>141</v>
      </c>
    </row>
    <row r="13" spans="1:10" ht="15.75">
      <c r="A13" s="5">
        <v>4</v>
      </c>
      <c r="B13" s="9">
        <v>2</v>
      </c>
      <c r="C13" s="10">
        <v>2</v>
      </c>
      <c r="D13" s="17">
        <v>153</v>
      </c>
      <c r="E13" s="10">
        <v>158</v>
      </c>
      <c r="F13" s="11">
        <v>91</v>
      </c>
      <c r="G13" s="12">
        <v>89</v>
      </c>
      <c r="H13" s="17">
        <f t="shared" si="0"/>
        <v>4</v>
      </c>
      <c r="I13" s="17">
        <f t="shared" si="1"/>
        <v>311</v>
      </c>
      <c r="J13" s="32">
        <f t="shared" si="2"/>
        <v>180</v>
      </c>
    </row>
    <row r="14" spans="1:10" ht="15.75">
      <c r="A14" s="5">
        <v>5</v>
      </c>
      <c r="B14" s="9">
        <v>2</v>
      </c>
      <c r="C14" s="10">
        <v>2</v>
      </c>
      <c r="D14" s="17">
        <v>183</v>
      </c>
      <c r="E14" s="10">
        <v>238</v>
      </c>
      <c r="F14" s="11">
        <v>88</v>
      </c>
      <c r="G14" s="12">
        <v>117</v>
      </c>
      <c r="H14" s="17">
        <f t="shared" si="0"/>
        <v>4</v>
      </c>
      <c r="I14" s="17">
        <f t="shared" si="1"/>
        <v>421</v>
      </c>
      <c r="J14" s="32">
        <f t="shared" si="2"/>
        <v>205</v>
      </c>
    </row>
    <row r="15" spans="1:10" ht="15.75">
      <c r="A15" s="5">
        <v>6</v>
      </c>
      <c r="B15" s="9">
        <v>2</v>
      </c>
      <c r="C15" s="10">
        <v>2</v>
      </c>
      <c r="D15" s="17">
        <v>167</v>
      </c>
      <c r="E15" s="10">
        <v>205</v>
      </c>
      <c r="F15" s="11">
        <v>78</v>
      </c>
      <c r="G15" s="12">
        <v>115</v>
      </c>
      <c r="H15" s="17">
        <f t="shared" si="0"/>
        <v>4</v>
      </c>
      <c r="I15" s="17">
        <f t="shared" si="1"/>
        <v>372</v>
      </c>
      <c r="J15" s="32">
        <f t="shared" si="2"/>
        <v>193</v>
      </c>
    </row>
    <row r="16" spans="1:10" ht="15.75">
      <c r="A16" s="5">
        <v>7</v>
      </c>
      <c r="B16" s="9">
        <v>2</v>
      </c>
      <c r="C16" s="10">
        <v>2</v>
      </c>
      <c r="D16" s="17">
        <v>237</v>
      </c>
      <c r="E16" s="10">
        <v>185</v>
      </c>
      <c r="F16" s="11">
        <v>135</v>
      </c>
      <c r="G16" s="12">
        <v>98</v>
      </c>
      <c r="H16" s="17">
        <f t="shared" si="0"/>
        <v>4</v>
      </c>
      <c r="I16" s="17">
        <f t="shared" si="1"/>
        <v>422</v>
      </c>
      <c r="J16" s="32">
        <f t="shared" si="2"/>
        <v>233</v>
      </c>
    </row>
    <row r="17" spans="1:10" ht="15.75">
      <c r="A17" s="5">
        <v>8</v>
      </c>
      <c r="B17" s="9">
        <v>2</v>
      </c>
      <c r="C17" s="10">
        <v>2</v>
      </c>
      <c r="D17" s="17">
        <v>173</v>
      </c>
      <c r="E17" s="10">
        <v>171</v>
      </c>
      <c r="F17" s="11">
        <v>74</v>
      </c>
      <c r="G17" s="12">
        <v>102</v>
      </c>
      <c r="H17" s="17">
        <f t="shared" si="0"/>
        <v>4</v>
      </c>
      <c r="I17" s="17">
        <f t="shared" si="1"/>
        <v>344</v>
      </c>
      <c r="J17" s="32">
        <f t="shared" si="2"/>
        <v>176</v>
      </c>
    </row>
    <row r="18" spans="1:10" ht="15.75">
      <c r="A18" s="5">
        <v>9</v>
      </c>
      <c r="B18" s="9">
        <v>2</v>
      </c>
      <c r="C18" s="10">
        <v>2</v>
      </c>
      <c r="D18" s="17">
        <v>198</v>
      </c>
      <c r="E18" s="10">
        <v>189</v>
      </c>
      <c r="F18" s="11">
        <v>82</v>
      </c>
      <c r="G18" s="12">
        <v>124</v>
      </c>
      <c r="H18" s="17">
        <f t="shared" si="0"/>
        <v>4</v>
      </c>
      <c r="I18" s="17">
        <f t="shared" si="1"/>
        <v>387</v>
      </c>
      <c r="J18" s="32">
        <f t="shared" si="2"/>
        <v>206</v>
      </c>
    </row>
    <row r="19" spans="1:10" ht="15.75">
      <c r="A19" s="5">
        <v>10</v>
      </c>
      <c r="B19" s="9">
        <v>2</v>
      </c>
      <c r="C19" s="10">
        <v>2</v>
      </c>
      <c r="D19" s="17">
        <v>114</v>
      </c>
      <c r="E19" s="10">
        <v>117</v>
      </c>
      <c r="F19" s="11">
        <v>59</v>
      </c>
      <c r="G19" s="12">
        <v>78</v>
      </c>
      <c r="H19" s="17">
        <f t="shared" si="0"/>
        <v>4</v>
      </c>
      <c r="I19" s="17">
        <f t="shared" si="1"/>
        <v>231</v>
      </c>
      <c r="J19" s="32">
        <f t="shared" si="2"/>
        <v>137</v>
      </c>
    </row>
    <row r="20" spans="1:10" ht="15.75">
      <c r="A20" s="5">
        <v>11</v>
      </c>
      <c r="B20" s="9">
        <v>2</v>
      </c>
      <c r="C20" s="10">
        <v>2</v>
      </c>
      <c r="D20" s="17">
        <v>158</v>
      </c>
      <c r="E20" s="10">
        <v>168</v>
      </c>
      <c r="F20" s="11">
        <v>68</v>
      </c>
      <c r="G20" s="12">
        <v>65</v>
      </c>
      <c r="H20" s="17">
        <f t="shared" si="0"/>
        <v>4</v>
      </c>
      <c r="I20" s="17">
        <f t="shared" si="1"/>
        <v>326</v>
      </c>
      <c r="J20" s="32">
        <f t="shared" si="2"/>
        <v>133</v>
      </c>
    </row>
    <row r="21" spans="1:10" ht="15.75">
      <c r="A21" s="5">
        <v>12</v>
      </c>
      <c r="B21" s="9">
        <v>2</v>
      </c>
      <c r="C21" s="10">
        <v>2</v>
      </c>
      <c r="D21" s="17">
        <v>161</v>
      </c>
      <c r="E21" s="10">
        <v>180</v>
      </c>
      <c r="F21" s="11">
        <v>77</v>
      </c>
      <c r="G21" s="12">
        <v>75</v>
      </c>
      <c r="H21" s="17">
        <f t="shared" si="0"/>
        <v>4</v>
      </c>
      <c r="I21" s="17">
        <f t="shared" si="1"/>
        <v>341</v>
      </c>
      <c r="J21" s="32">
        <f t="shared" si="2"/>
        <v>152</v>
      </c>
    </row>
    <row r="22" spans="1:10" ht="15.75">
      <c r="A22" s="5">
        <v>13</v>
      </c>
      <c r="B22" s="9">
        <v>2</v>
      </c>
      <c r="C22" s="10">
        <v>2</v>
      </c>
      <c r="D22" s="17">
        <v>116</v>
      </c>
      <c r="E22" s="10">
        <v>179</v>
      </c>
      <c r="F22" s="11">
        <v>53</v>
      </c>
      <c r="G22" s="12">
        <v>81</v>
      </c>
      <c r="H22" s="17">
        <f t="shared" si="0"/>
        <v>4</v>
      </c>
      <c r="I22" s="17">
        <f t="shared" si="1"/>
        <v>295</v>
      </c>
      <c r="J22" s="32">
        <f t="shared" si="2"/>
        <v>134</v>
      </c>
    </row>
    <row r="23" spans="1:10" ht="15.75">
      <c r="A23" s="5">
        <v>14</v>
      </c>
      <c r="B23" s="9">
        <v>2</v>
      </c>
      <c r="C23" s="10">
        <v>2</v>
      </c>
      <c r="D23" s="17">
        <v>192</v>
      </c>
      <c r="E23" s="10">
        <v>211</v>
      </c>
      <c r="F23" s="11">
        <v>79</v>
      </c>
      <c r="G23" s="12">
        <v>90</v>
      </c>
      <c r="H23" s="17">
        <f t="shared" si="0"/>
        <v>4</v>
      </c>
      <c r="I23" s="17">
        <f t="shared" si="1"/>
        <v>403</v>
      </c>
      <c r="J23" s="32">
        <f t="shared" si="2"/>
        <v>169</v>
      </c>
    </row>
    <row r="24" spans="1:10" ht="15.75">
      <c r="A24" s="5">
        <v>15</v>
      </c>
      <c r="B24" s="9">
        <v>2</v>
      </c>
      <c r="C24" s="10">
        <v>2</v>
      </c>
      <c r="D24" s="17">
        <v>100</v>
      </c>
      <c r="E24" s="10">
        <v>145</v>
      </c>
      <c r="F24" s="11">
        <v>51</v>
      </c>
      <c r="G24" s="12">
        <v>84</v>
      </c>
      <c r="H24" s="17">
        <f t="shared" si="0"/>
        <v>4</v>
      </c>
      <c r="I24" s="17">
        <f t="shared" si="1"/>
        <v>245</v>
      </c>
      <c r="J24" s="32">
        <f t="shared" si="2"/>
        <v>135</v>
      </c>
    </row>
    <row r="25" spans="1:10" ht="15.75">
      <c r="A25" s="5">
        <v>16</v>
      </c>
      <c r="B25" s="9">
        <v>2</v>
      </c>
      <c r="C25" s="10">
        <v>2</v>
      </c>
      <c r="D25" s="17">
        <v>152</v>
      </c>
      <c r="E25" s="10">
        <v>98</v>
      </c>
      <c r="F25" s="11">
        <v>70</v>
      </c>
      <c r="G25" s="12">
        <v>66</v>
      </c>
      <c r="H25" s="17">
        <f t="shared" si="0"/>
        <v>4</v>
      </c>
      <c r="I25" s="17">
        <f t="shared" si="1"/>
        <v>250</v>
      </c>
      <c r="J25" s="32">
        <f t="shared" si="2"/>
        <v>136</v>
      </c>
    </row>
    <row r="26" spans="1:10" ht="15.75">
      <c r="A26" s="5">
        <v>17</v>
      </c>
      <c r="B26" s="9">
        <v>2</v>
      </c>
      <c r="C26" s="10">
        <v>2</v>
      </c>
      <c r="D26" s="17">
        <v>132</v>
      </c>
      <c r="E26" s="10">
        <v>135</v>
      </c>
      <c r="F26" s="11">
        <v>62</v>
      </c>
      <c r="G26" s="12">
        <v>69</v>
      </c>
      <c r="H26" s="17">
        <f t="shared" si="0"/>
        <v>4</v>
      </c>
      <c r="I26" s="17">
        <f t="shared" si="1"/>
        <v>267</v>
      </c>
      <c r="J26" s="32">
        <f t="shared" si="2"/>
        <v>131</v>
      </c>
    </row>
    <row r="27" spans="1:10" ht="15.75">
      <c r="A27" s="5">
        <v>18</v>
      </c>
      <c r="B27" s="9">
        <v>2</v>
      </c>
      <c r="C27" s="10">
        <v>2</v>
      </c>
      <c r="D27" s="17">
        <v>178</v>
      </c>
      <c r="E27" s="10">
        <v>106</v>
      </c>
      <c r="F27" s="11">
        <v>88</v>
      </c>
      <c r="G27" s="12">
        <v>59</v>
      </c>
      <c r="H27" s="17">
        <f t="shared" si="0"/>
        <v>4</v>
      </c>
      <c r="I27" s="17">
        <f t="shared" si="1"/>
        <v>284</v>
      </c>
      <c r="J27" s="32">
        <f t="shared" si="2"/>
        <v>147</v>
      </c>
    </row>
    <row r="28" spans="1:10" ht="15.75">
      <c r="A28" s="5">
        <v>19</v>
      </c>
      <c r="B28" s="9">
        <v>2</v>
      </c>
      <c r="C28" s="10">
        <v>2</v>
      </c>
      <c r="D28" s="17">
        <v>206</v>
      </c>
      <c r="E28" s="10">
        <v>149</v>
      </c>
      <c r="F28" s="11">
        <v>95</v>
      </c>
      <c r="G28" s="12">
        <v>83</v>
      </c>
      <c r="H28" s="17">
        <f t="shared" si="0"/>
        <v>4</v>
      </c>
      <c r="I28" s="17">
        <f t="shared" si="1"/>
        <v>355</v>
      </c>
      <c r="J28" s="32">
        <f t="shared" si="2"/>
        <v>178</v>
      </c>
    </row>
    <row r="29" spans="1:10" ht="15.75">
      <c r="A29" s="5">
        <v>20</v>
      </c>
      <c r="B29" s="9">
        <v>2</v>
      </c>
      <c r="C29" s="10">
        <v>2</v>
      </c>
      <c r="D29" s="17">
        <v>124</v>
      </c>
      <c r="E29" s="10">
        <v>211</v>
      </c>
      <c r="F29" s="11">
        <v>60</v>
      </c>
      <c r="G29" s="12">
        <v>88</v>
      </c>
      <c r="H29" s="17">
        <f t="shared" si="0"/>
        <v>4</v>
      </c>
      <c r="I29" s="17">
        <f t="shared" si="1"/>
        <v>335</v>
      </c>
      <c r="J29" s="32">
        <f t="shared" si="2"/>
        <v>148</v>
      </c>
    </row>
    <row r="30" spans="1:10" ht="15.75">
      <c r="A30" s="5">
        <v>21</v>
      </c>
      <c r="B30" s="9">
        <v>2</v>
      </c>
      <c r="C30" s="10">
        <v>2</v>
      </c>
      <c r="D30" s="17">
        <v>195</v>
      </c>
      <c r="E30" s="10">
        <v>117</v>
      </c>
      <c r="F30" s="11">
        <v>96</v>
      </c>
      <c r="G30" s="12">
        <v>78</v>
      </c>
      <c r="H30" s="17">
        <f t="shared" si="0"/>
        <v>4</v>
      </c>
      <c r="I30" s="17">
        <f t="shared" si="1"/>
        <v>312</v>
      </c>
      <c r="J30" s="32">
        <f t="shared" si="2"/>
        <v>174</v>
      </c>
    </row>
    <row r="31" spans="1:10" ht="15.75">
      <c r="A31" s="5">
        <v>22</v>
      </c>
      <c r="B31" s="9">
        <v>2</v>
      </c>
      <c r="C31" s="10">
        <v>2</v>
      </c>
      <c r="D31" s="17">
        <v>145</v>
      </c>
      <c r="E31" s="10">
        <v>117</v>
      </c>
      <c r="F31" s="11">
        <v>71</v>
      </c>
      <c r="G31" s="12">
        <v>89</v>
      </c>
      <c r="H31" s="17">
        <f t="shared" si="0"/>
        <v>4</v>
      </c>
      <c r="I31" s="17">
        <f t="shared" si="1"/>
        <v>262</v>
      </c>
      <c r="J31" s="32">
        <f t="shared" si="2"/>
        <v>160</v>
      </c>
    </row>
    <row r="32" spans="1:10" ht="15.75">
      <c r="A32" s="5">
        <v>23</v>
      </c>
      <c r="B32" s="9">
        <v>2</v>
      </c>
      <c r="C32" s="10">
        <v>2</v>
      </c>
      <c r="D32" s="17">
        <v>117</v>
      </c>
      <c r="E32" s="10">
        <v>164</v>
      </c>
      <c r="F32" s="11">
        <v>53</v>
      </c>
      <c r="G32" s="12">
        <v>69</v>
      </c>
      <c r="H32" s="17">
        <f t="shared" si="0"/>
        <v>4</v>
      </c>
      <c r="I32" s="17">
        <f t="shared" si="1"/>
        <v>281</v>
      </c>
      <c r="J32" s="32">
        <f t="shared" si="2"/>
        <v>122</v>
      </c>
    </row>
    <row r="33" spans="1:10" ht="15.75">
      <c r="A33" s="5">
        <v>24</v>
      </c>
      <c r="B33" s="9">
        <v>2</v>
      </c>
      <c r="C33" s="10">
        <v>2</v>
      </c>
      <c r="D33" s="17">
        <v>125</v>
      </c>
      <c r="E33" s="10">
        <v>231</v>
      </c>
      <c r="F33" s="14">
        <v>62</v>
      </c>
      <c r="G33" s="15">
        <v>72</v>
      </c>
      <c r="H33" s="17">
        <f t="shared" si="0"/>
        <v>4</v>
      </c>
      <c r="I33" s="17">
        <f t="shared" si="1"/>
        <v>356</v>
      </c>
      <c r="J33" s="32">
        <f t="shared" si="2"/>
        <v>134</v>
      </c>
    </row>
    <row r="34" spans="1:10" ht="15.75">
      <c r="A34" s="5">
        <v>25</v>
      </c>
      <c r="B34" s="9">
        <v>2</v>
      </c>
      <c r="C34" s="10">
        <v>2</v>
      </c>
      <c r="D34" s="17">
        <v>180</v>
      </c>
      <c r="E34" s="10">
        <v>216</v>
      </c>
      <c r="F34" s="14">
        <v>86</v>
      </c>
      <c r="G34" s="15">
        <v>74</v>
      </c>
      <c r="H34" s="17">
        <f t="shared" si="0"/>
        <v>4</v>
      </c>
      <c r="I34" s="17">
        <f t="shared" si="1"/>
        <v>396</v>
      </c>
      <c r="J34" s="32">
        <f t="shared" si="2"/>
        <v>160</v>
      </c>
    </row>
    <row r="35" spans="1:10" ht="15.75">
      <c r="A35" s="5">
        <v>26</v>
      </c>
      <c r="B35" s="9">
        <v>2</v>
      </c>
      <c r="C35" s="10">
        <v>2</v>
      </c>
      <c r="D35" s="17">
        <v>201</v>
      </c>
      <c r="E35" s="10">
        <v>168</v>
      </c>
      <c r="F35" s="14">
        <v>96</v>
      </c>
      <c r="G35" s="15">
        <v>98</v>
      </c>
      <c r="H35" s="17">
        <f t="shared" si="0"/>
        <v>4</v>
      </c>
      <c r="I35" s="17">
        <f t="shared" si="1"/>
        <v>369</v>
      </c>
      <c r="J35" s="32">
        <f t="shared" si="2"/>
        <v>194</v>
      </c>
    </row>
    <row r="36" spans="1:10" ht="15.75">
      <c r="A36" s="5">
        <v>27</v>
      </c>
      <c r="B36" s="9">
        <v>2</v>
      </c>
      <c r="C36" s="10">
        <v>2</v>
      </c>
      <c r="D36" s="17">
        <v>134</v>
      </c>
      <c r="E36" s="10">
        <v>206</v>
      </c>
      <c r="F36" s="14">
        <v>69</v>
      </c>
      <c r="G36" s="15">
        <v>107</v>
      </c>
      <c r="H36" s="17">
        <f t="shared" si="0"/>
        <v>4</v>
      </c>
      <c r="I36" s="17">
        <f t="shared" si="1"/>
        <v>340</v>
      </c>
      <c r="J36" s="32">
        <f t="shared" si="2"/>
        <v>176</v>
      </c>
    </row>
    <row r="37" spans="1:10" ht="15.75">
      <c r="A37" s="5">
        <v>28</v>
      </c>
      <c r="B37" s="9">
        <v>2</v>
      </c>
      <c r="C37" s="10">
        <v>2</v>
      </c>
      <c r="D37" s="17">
        <v>203</v>
      </c>
      <c r="E37" s="10">
        <v>218</v>
      </c>
      <c r="F37" s="14">
        <v>99</v>
      </c>
      <c r="G37" s="15">
        <v>92</v>
      </c>
      <c r="H37" s="17">
        <f t="shared" si="0"/>
        <v>4</v>
      </c>
      <c r="I37" s="17">
        <f t="shared" si="1"/>
        <v>421</v>
      </c>
      <c r="J37" s="32">
        <f t="shared" si="2"/>
        <v>191</v>
      </c>
    </row>
    <row r="38" spans="1:10" ht="15.75">
      <c r="A38" s="5">
        <v>29</v>
      </c>
      <c r="B38" s="9">
        <v>2</v>
      </c>
      <c r="C38" s="10">
        <v>2</v>
      </c>
      <c r="D38" s="17">
        <v>153</v>
      </c>
      <c r="E38" s="10">
        <v>161</v>
      </c>
      <c r="F38" s="14">
        <v>82</v>
      </c>
      <c r="G38" s="15">
        <v>87</v>
      </c>
      <c r="H38" s="17">
        <f t="shared" si="0"/>
        <v>4</v>
      </c>
      <c r="I38" s="17">
        <f t="shared" si="1"/>
        <v>314</v>
      </c>
      <c r="J38" s="32">
        <f t="shared" si="2"/>
        <v>169</v>
      </c>
    </row>
    <row r="39" spans="1:10" ht="15.75">
      <c r="A39" s="5">
        <v>30</v>
      </c>
      <c r="B39" s="9">
        <v>2</v>
      </c>
      <c r="C39" s="10">
        <v>2</v>
      </c>
      <c r="D39" s="17">
        <v>241</v>
      </c>
      <c r="E39" s="10">
        <v>219</v>
      </c>
      <c r="F39" s="14">
        <v>92</v>
      </c>
      <c r="G39" s="15">
        <v>123</v>
      </c>
      <c r="H39" s="17">
        <f t="shared" si="0"/>
        <v>4</v>
      </c>
      <c r="I39" s="17">
        <f t="shared" si="1"/>
        <v>460</v>
      </c>
      <c r="J39" s="32">
        <f t="shared" si="2"/>
        <v>215</v>
      </c>
    </row>
    <row r="40" spans="1:10" ht="15.75">
      <c r="A40" s="5">
        <v>31</v>
      </c>
      <c r="B40" s="9">
        <v>2</v>
      </c>
      <c r="C40" s="10">
        <v>2</v>
      </c>
      <c r="D40" s="10">
        <v>220</v>
      </c>
      <c r="E40" s="10">
        <v>256</v>
      </c>
      <c r="F40" s="14">
        <v>103</v>
      </c>
      <c r="G40" s="15">
        <v>125</v>
      </c>
      <c r="H40" s="17">
        <f t="shared" si="0"/>
        <v>4</v>
      </c>
      <c r="I40" s="17">
        <f t="shared" si="1"/>
        <v>476</v>
      </c>
      <c r="J40" s="32">
        <f t="shared" si="2"/>
        <v>228</v>
      </c>
    </row>
    <row r="41" spans="1:10" s="3" customFormat="1" ht="22.5" customHeight="1" thickBot="1">
      <c r="A41" s="30" t="s">
        <v>4</v>
      </c>
      <c r="B41" s="31">
        <f>SUM(B10:B40)</f>
        <v>62</v>
      </c>
      <c r="C41" s="31">
        <f t="shared" ref="C41:J41" si="3">SUM(C10:C40)</f>
        <v>62</v>
      </c>
      <c r="D41" s="31">
        <f t="shared" si="3"/>
        <v>5017</v>
      </c>
      <c r="E41" s="31">
        <f t="shared" si="3"/>
        <v>5457</v>
      </c>
      <c r="F41" s="31">
        <f t="shared" si="3"/>
        <v>2425</v>
      </c>
      <c r="G41" s="31">
        <f t="shared" si="3"/>
        <v>2759</v>
      </c>
      <c r="H41" s="31">
        <f t="shared" si="3"/>
        <v>124</v>
      </c>
      <c r="I41" s="31">
        <f t="shared" si="3"/>
        <v>10474</v>
      </c>
      <c r="J41" s="31">
        <f t="shared" si="3"/>
        <v>5184</v>
      </c>
    </row>
    <row r="42" spans="1:10">
      <c r="A42" s="6"/>
      <c r="B42" s="16"/>
      <c r="C42" s="16"/>
      <c r="D42" s="16"/>
      <c r="E42" s="16"/>
      <c r="F42" s="16"/>
      <c r="G42" s="16"/>
      <c r="H42" s="16"/>
      <c r="I42" s="16"/>
      <c r="J42" s="16"/>
    </row>
    <row r="43" spans="1:10" ht="15.75">
      <c r="A43" s="47" t="s">
        <v>12</v>
      </c>
      <c r="B43" s="48"/>
      <c r="C43" s="48"/>
      <c r="D43" s="48" t="s">
        <v>15</v>
      </c>
      <c r="E43" s="48"/>
      <c r="F43" s="49" t="s">
        <v>16</v>
      </c>
      <c r="G43" s="49"/>
      <c r="H43" s="16"/>
      <c r="I43" s="16"/>
      <c r="J43" s="16"/>
    </row>
    <row r="44" spans="1:10" ht="15.75">
      <c r="A44" s="40" t="s">
        <v>9</v>
      </c>
      <c r="B44" s="39"/>
      <c r="C44" s="39"/>
      <c r="D44" s="41">
        <f>SUM(B41)</f>
        <v>62</v>
      </c>
      <c r="E44" s="41"/>
      <c r="F44" s="42">
        <f>SUM(C41)</f>
        <v>62</v>
      </c>
      <c r="G44" s="42"/>
      <c r="H44" s="16"/>
      <c r="I44" s="16"/>
      <c r="J44" s="16"/>
    </row>
    <row r="45" spans="1:10" ht="15.75">
      <c r="A45" s="40" t="s">
        <v>13</v>
      </c>
      <c r="B45" s="39"/>
      <c r="C45" s="39"/>
      <c r="D45" s="41">
        <f>SUM(D41)</f>
        <v>5017</v>
      </c>
      <c r="E45" s="41"/>
      <c r="F45" s="42">
        <f>SUM(E41)</f>
        <v>5457</v>
      </c>
      <c r="G45" s="42"/>
      <c r="H45" s="16"/>
      <c r="I45" s="16"/>
      <c r="J45" s="16"/>
    </row>
    <row r="46" spans="1:10" ht="15.75">
      <c r="A46" s="40" t="s">
        <v>14</v>
      </c>
      <c r="B46" s="39"/>
      <c r="C46" s="39"/>
      <c r="D46" s="41">
        <f>SUM(F41)</f>
        <v>2425</v>
      </c>
      <c r="E46" s="41"/>
      <c r="F46" s="42">
        <f>SUM(G41)</f>
        <v>2759</v>
      </c>
      <c r="G46" s="42"/>
      <c r="H46" s="16"/>
      <c r="I46" s="16"/>
      <c r="J46" s="16"/>
    </row>
    <row r="47" spans="1:10" ht="15.75">
      <c r="A47" s="38"/>
      <c r="B47" s="39"/>
      <c r="C47" s="39"/>
      <c r="D47" s="39"/>
      <c r="E47" s="16"/>
      <c r="F47" s="16"/>
      <c r="G47" s="16"/>
      <c r="H47" s="16"/>
      <c r="I47" s="16"/>
      <c r="J47" s="16"/>
    </row>
    <row r="48" spans="1:10" ht="15.75">
      <c r="A48" s="40"/>
      <c r="B48" s="39"/>
      <c r="C48" s="39"/>
      <c r="D48" s="39"/>
      <c r="E48" s="16"/>
      <c r="F48" s="16"/>
      <c r="G48" s="16"/>
      <c r="H48" s="16"/>
      <c r="I48" s="16"/>
      <c r="J48" s="1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C00000"/>
  </sheetPr>
  <dimension ref="A1:L48"/>
  <sheetViews>
    <sheetView zoomScaleNormal="100" workbookViewId="0">
      <selection activeCell="D10" sqref="D10:I40"/>
    </sheetView>
  </sheetViews>
  <sheetFormatPr defaultRowHeight="12.75"/>
  <cols>
    <col min="1" max="1" width="6.85546875" style="1" customWidth="1"/>
    <col min="2" max="7" width="7.5703125" style="1" customWidth="1"/>
    <col min="8" max="10" width="11" style="1" customWidth="1"/>
    <col min="11" max="11" width="8.7109375" style="1" customWidth="1"/>
    <col min="12" max="246" width="9.140625" style="1"/>
    <col min="247" max="247" width="6.85546875" style="1" customWidth="1"/>
    <col min="248" max="251" width="7.28515625" style="1" customWidth="1"/>
    <col min="252" max="252" width="8.28515625" style="1" customWidth="1"/>
    <col min="253" max="253" width="7.28515625" style="1" customWidth="1"/>
    <col min="254" max="254" width="9.140625" style="1" customWidth="1"/>
    <col min="255" max="255" width="9.28515625" style="1" customWidth="1"/>
    <col min="256" max="256" width="9" style="1" customWidth="1"/>
    <col min="257" max="257" width="6.85546875" style="1" customWidth="1"/>
    <col min="258" max="258" width="7.28515625" style="1" customWidth="1"/>
    <col min="259" max="259" width="7.5703125" style="1" customWidth="1"/>
    <col min="260" max="260" width="9.85546875" style="1" customWidth="1"/>
    <col min="261" max="262" width="7.140625" style="1" customWidth="1"/>
    <col min="263" max="265" width="7.28515625" style="1" customWidth="1"/>
    <col min="266" max="266" width="9.140625" style="1"/>
    <col min="267" max="267" width="5" style="1" customWidth="1"/>
    <col min="268" max="502" width="9.140625" style="1"/>
    <col min="503" max="503" width="6.85546875" style="1" customWidth="1"/>
    <col min="504" max="507" width="7.28515625" style="1" customWidth="1"/>
    <col min="508" max="508" width="8.28515625" style="1" customWidth="1"/>
    <col min="509" max="509" width="7.28515625" style="1" customWidth="1"/>
    <col min="510" max="510" width="9.140625" style="1" customWidth="1"/>
    <col min="511" max="511" width="9.28515625" style="1" customWidth="1"/>
    <col min="512" max="512" width="9" style="1" customWidth="1"/>
    <col min="513" max="513" width="6.85546875" style="1" customWidth="1"/>
    <col min="514" max="514" width="7.28515625" style="1" customWidth="1"/>
    <col min="515" max="515" width="7.5703125" style="1" customWidth="1"/>
    <col min="516" max="516" width="9.85546875" style="1" customWidth="1"/>
    <col min="517" max="518" width="7.140625" style="1" customWidth="1"/>
    <col min="519" max="521" width="7.28515625" style="1" customWidth="1"/>
    <col min="522" max="522" width="9.140625" style="1"/>
    <col min="523" max="523" width="5" style="1" customWidth="1"/>
    <col min="524" max="758" width="9.140625" style="1"/>
    <col min="759" max="759" width="6.85546875" style="1" customWidth="1"/>
    <col min="760" max="763" width="7.28515625" style="1" customWidth="1"/>
    <col min="764" max="764" width="8.28515625" style="1" customWidth="1"/>
    <col min="765" max="765" width="7.28515625" style="1" customWidth="1"/>
    <col min="766" max="766" width="9.140625" style="1" customWidth="1"/>
    <col min="767" max="767" width="9.28515625" style="1" customWidth="1"/>
    <col min="768" max="768" width="9" style="1" customWidth="1"/>
    <col min="769" max="769" width="6.85546875" style="1" customWidth="1"/>
    <col min="770" max="770" width="7.28515625" style="1" customWidth="1"/>
    <col min="771" max="771" width="7.5703125" style="1" customWidth="1"/>
    <col min="772" max="772" width="9.85546875" style="1" customWidth="1"/>
    <col min="773" max="774" width="7.140625" style="1" customWidth="1"/>
    <col min="775" max="777" width="7.28515625" style="1" customWidth="1"/>
    <col min="778" max="778" width="9.140625" style="1"/>
    <col min="779" max="779" width="5" style="1" customWidth="1"/>
    <col min="780" max="1014" width="9.140625" style="1"/>
    <col min="1015" max="1015" width="6.85546875" style="1" customWidth="1"/>
    <col min="1016" max="1019" width="7.28515625" style="1" customWidth="1"/>
    <col min="1020" max="1020" width="8.28515625" style="1" customWidth="1"/>
    <col min="1021" max="1021" width="7.28515625" style="1" customWidth="1"/>
    <col min="1022" max="1022" width="9.140625" style="1" customWidth="1"/>
    <col min="1023" max="1023" width="9.28515625" style="1" customWidth="1"/>
    <col min="1024" max="1024" width="9" style="1" customWidth="1"/>
    <col min="1025" max="1025" width="6.85546875" style="1" customWidth="1"/>
    <col min="1026" max="1026" width="7.28515625" style="1" customWidth="1"/>
    <col min="1027" max="1027" width="7.5703125" style="1" customWidth="1"/>
    <col min="1028" max="1028" width="9.85546875" style="1" customWidth="1"/>
    <col min="1029" max="1030" width="7.140625" style="1" customWidth="1"/>
    <col min="1031" max="1033" width="7.28515625" style="1" customWidth="1"/>
    <col min="1034" max="1034" width="9.140625" style="1"/>
    <col min="1035" max="1035" width="5" style="1" customWidth="1"/>
    <col min="1036" max="1270" width="9.140625" style="1"/>
    <col min="1271" max="1271" width="6.85546875" style="1" customWidth="1"/>
    <col min="1272" max="1275" width="7.28515625" style="1" customWidth="1"/>
    <col min="1276" max="1276" width="8.28515625" style="1" customWidth="1"/>
    <col min="1277" max="1277" width="7.28515625" style="1" customWidth="1"/>
    <col min="1278" max="1278" width="9.140625" style="1" customWidth="1"/>
    <col min="1279" max="1279" width="9.28515625" style="1" customWidth="1"/>
    <col min="1280" max="1280" width="9" style="1" customWidth="1"/>
    <col min="1281" max="1281" width="6.85546875" style="1" customWidth="1"/>
    <col min="1282" max="1282" width="7.28515625" style="1" customWidth="1"/>
    <col min="1283" max="1283" width="7.5703125" style="1" customWidth="1"/>
    <col min="1284" max="1284" width="9.85546875" style="1" customWidth="1"/>
    <col min="1285" max="1286" width="7.140625" style="1" customWidth="1"/>
    <col min="1287" max="1289" width="7.28515625" style="1" customWidth="1"/>
    <col min="1290" max="1290" width="9.140625" style="1"/>
    <col min="1291" max="1291" width="5" style="1" customWidth="1"/>
    <col min="1292" max="1526" width="9.140625" style="1"/>
    <col min="1527" max="1527" width="6.85546875" style="1" customWidth="1"/>
    <col min="1528" max="1531" width="7.28515625" style="1" customWidth="1"/>
    <col min="1532" max="1532" width="8.28515625" style="1" customWidth="1"/>
    <col min="1533" max="1533" width="7.28515625" style="1" customWidth="1"/>
    <col min="1534" max="1534" width="9.140625" style="1" customWidth="1"/>
    <col min="1535" max="1535" width="9.28515625" style="1" customWidth="1"/>
    <col min="1536" max="1536" width="9" style="1" customWidth="1"/>
    <col min="1537" max="1537" width="6.85546875" style="1" customWidth="1"/>
    <col min="1538" max="1538" width="7.28515625" style="1" customWidth="1"/>
    <col min="1539" max="1539" width="7.5703125" style="1" customWidth="1"/>
    <col min="1540" max="1540" width="9.85546875" style="1" customWidth="1"/>
    <col min="1541" max="1542" width="7.140625" style="1" customWidth="1"/>
    <col min="1543" max="1545" width="7.28515625" style="1" customWidth="1"/>
    <col min="1546" max="1546" width="9.140625" style="1"/>
    <col min="1547" max="1547" width="5" style="1" customWidth="1"/>
    <col min="1548" max="1782" width="9.140625" style="1"/>
    <col min="1783" max="1783" width="6.85546875" style="1" customWidth="1"/>
    <col min="1784" max="1787" width="7.28515625" style="1" customWidth="1"/>
    <col min="1788" max="1788" width="8.28515625" style="1" customWidth="1"/>
    <col min="1789" max="1789" width="7.28515625" style="1" customWidth="1"/>
    <col min="1790" max="1790" width="9.140625" style="1" customWidth="1"/>
    <col min="1791" max="1791" width="9.28515625" style="1" customWidth="1"/>
    <col min="1792" max="1792" width="9" style="1" customWidth="1"/>
    <col min="1793" max="1793" width="6.85546875" style="1" customWidth="1"/>
    <col min="1794" max="1794" width="7.28515625" style="1" customWidth="1"/>
    <col min="1795" max="1795" width="7.5703125" style="1" customWidth="1"/>
    <col min="1796" max="1796" width="9.85546875" style="1" customWidth="1"/>
    <col min="1797" max="1798" width="7.140625" style="1" customWidth="1"/>
    <col min="1799" max="1801" width="7.28515625" style="1" customWidth="1"/>
    <col min="1802" max="1802" width="9.140625" style="1"/>
    <col min="1803" max="1803" width="5" style="1" customWidth="1"/>
    <col min="1804" max="2038" width="9.140625" style="1"/>
    <col min="2039" max="2039" width="6.85546875" style="1" customWidth="1"/>
    <col min="2040" max="2043" width="7.28515625" style="1" customWidth="1"/>
    <col min="2044" max="2044" width="8.28515625" style="1" customWidth="1"/>
    <col min="2045" max="2045" width="7.28515625" style="1" customWidth="1"/>
    <col min="2046" max="2046" width="9.140625" style="1" customWidth="1"/>
    <col min="2047" max="2047" width="9.28515625" style="1" customWidth="1"/>
    <col min="2048" max="2048" width="9" style="1" customWidth="1"/>
    <col min="2049" max="2049" width="6.85546875" style="1" customWidth="1"/>
    <col min="2050" max="2050" width="7.28515625" style="1" customWidth="1"/>
    <col min="2051" max="2051" width="7.5703125" style="1" customWidth="1"/>
    <col min="2052" max="2052" width="9.85546875" style="1" customWidth="1"/>
    <col min="2053" max="2054" width="7.140625" style="1" customWidth="1"/>
    <col min="2055" max="2057" width="7.28515625" style="1" customWidth="1"/>
    <col min="2058" max="2058" width="9.140625" style="1"/>
    <col min="2059" max="2059" width="5" style="1" customWidth="1"/>
    <col min="2060" max="2294" width="9.140625" style="1"/>
    <col min="2295" max="2295" width="6.85546875" style="1" customWidth="1"/>
    <col min="2296" max="2299" width="7.28515625" style="1" customWidth="1"/>
    <col min="2300" max="2300" width="8.28515625" style="1" customWidth="1"/>
    <col min="2301" max="2301" width="7.28515625" style="1" customWidth="1"/>
    <col min="2302" max="2302" width="9.140625" style="1" customWidth="1"/>
    <col min="2303" max="2303" width="9.28515625" style="1" customWidth="1"/>
    <col min="2304" max="2304" width="9" style="1" customWidth="1"/>
    <col min="2305" max="2305" width="6.85546875" style="1" customWidth="1"/>
    <col min="2306" max="2306" width="7.28515625" style="1" customWidth="1"/>
    <col min="2307" max="2307" width="7.5703125" style="1" customWidth="1"/>
    <col min="2308" max="2308" width="9.85546875" style="1" customWidth="1"/>
    <col min="2309" max="2310" width="7.140625" style="1" customWidth="1"/>
    <col min="2311" max="2313" width="7.28515625" style="1" customWidth="1"/>
    <col min="2314" max="2314" width="9.140625" style="1"/>
    <col min="2315" max="2315" width="5" style="1" customWidth="1"/>
    <col min="2316" max="2550" width="9.140625" style="1"/>
    <col min="2551" max="2551" width="6.85546875" style="1" customWidth="1"/>
    <col min="2552" max="2555" width="7.28515625" style="1" customWidth="1"/>
    <col min="2556" max="2556" width="8.28515625" style="1" customWidth="1"/>
    <col min="2557" max="2557" width="7.28515625" style="1" customWidth="1"/>
    <col min="2558" max="2558" width="9.140625" style="1" customWidth="1"/>
    <col min="2559" max="2559" width="9.28515625" style="1" customWidth="1"/>
    <col min="2560" max="2560" width="9" style="1" customWidth="1"/>
    <col min="2561" max="2561" width="6.85546875" style="1" customWidth="1"/>
    <col min="2562" max="2562" width="7.28515625" style="1" customWidth="1"/>
    <col min="2563" max="2563" width="7.5703125" style="1" customWidth="1"/>
    <col min="2564" max="2564" width="9.85546875" style="1" customWidth="1"/>
    <col min="2565" max="2566" width="7.140625" style="1" customWidth="1"/>
    <col min="2567" max="2569" width="7.28515625" style="1" customWidth="1"/>
    <col min="2570" max="2570" width="9.140625" style="1"/>
    <col min="2571" max="2571" width="5" style="1" customWidth="1"/>
    <col min="2572" max="2806" width="9.140625" style="1"/>
    <col min="2807" max="2807" width="6.85546875" style="1" customWidth="1"/>
    <col min="2808" max="2811" width="7.28515625" style="1" customWidth="1"/>
    <col min="2812" max="2812" width="8.28515625" style="1" customWidth="1"/>
    <col min="2813" max="2813" width="7.28515625" style="1" customWidth="1"/>
    <col min="2814" max="2814" width="9.140625" style="1" customWidth="1"/>
    <col min="2815" max="2815" width="9.28515625" style="1" customWidth="1"/>
    <col min="2816" max="2816" width="9" style="1" customWidth="1"/>
    <col min="2817" max="2817" width="6.85546875" style="1" customWidth="1"/>
    <col min="2818" max="2818" width="7.28515625" style="1" customWidth="1"/>
    <col min="2819" max="2819" width="7.5703125" style="1" customWidth="1"/>
    <col min="2820" max="2820" width="9.85546875" style="1" customWidth="1"/>
    <col min="2821" max="2822" width="7.140625" style="1" customWidth="1"/>
    <col min="2823" max="2825" width="7.28515625" style="1" customWidth="1"/>
    <col min="2826" max="2826" width="9.140625" style="1"/>
    <col min="2827" max="2827" width="5" style="1" customWidth="1"/>
    <col min="2828" max="3062" width="9.140625" style="1"/>
    <col min="3063" max="3063" width="6.85546875" style="1" customWidth="1"/>
    <col min="3064" max="3067" width="7.28515625" style="1" customWidth="1"/>
    <col min="3068" max="3068" width="8.28515625" style="1" customWidth="1"/>
    <col min="3069" max="3069" width="7.28515625" style="1" customWidth="1"/>
    <col min="3070" max="3070" width="9.140625" style="1" customWidth="1"/>
    <col min="3071" max="3071" width="9.28515625" style="1" customWidth="1"/>
    <col min="3072" max="3072" width="9" style="1" customWidth="1"/>
    <col min="3073" max="3073" width="6.85546875" style="1" customWidth="1"/>
    <col min="3074" max="3074" width="7.28515625" style="1" customWidth="1"/>
    <col min="3075" max="3075" width="7.5703125" style="1" customWidth="1"/>
    <col min="3076" max="3076" width="9.85546875" style="1" customWidth="1"/>
    <col min="3077" max="3078" width="7.140625" style="1" customWidth="1"/>
    <col min="3079" max="3081" width="7.28515625" style="1" customWidth="1"/>
    <col min="3082" max="3082" width="9.140625" style="1"/>
    <col min="3083" max="3083" width="5" style="1" customWidth="1"/>
    <col min="3084" max="3318" width="9.140625" style="1"/>
    <col min="3319" max="3319" width="6.85546875" style="1" customWidth="1"/>
    <col min="3320" max="3323" width="7.28515625" style="1" customWidth="1"/>
    <col min="3324" max="3324" width="8.28515625" style="1" customWidth="1"/>
    <col min="3325" max="3325" width="7.28515625" style="1" customWidth="1"/>
    <col min="3326" max="3326" width="9.140625" style="1" customWidth="1"/>
    <col min="3327" max="3327" width="9.28515625" style="1" customWidth="1"/>
    <col min="3328" max="3328" width="9" style="1" customWidth="1"/>
    <col min="3329" max="3329" width="6.85546875" style="1" customWidth="1"/>
    <col min="3330" max="3330" width="7.28515625" style="1" customWidth="1"/>
    <col min="3331" max="3331" width="7.5703125" style="1" customWidth="1"/>
    <col min="3332" max="3332" width="9.85546875" style="1" customWidth="1"/>
    <col min="3333" max="3334" width="7.140625" style="1" customWidth="1"/>
    <col min="3335" max="3337" width="7.28515625" style="1" customWidth="1"/>
    <col min="3338" max="3338" width="9.140625" style="1"/>
    <col min="3339" max="3339" width="5" style="1" customWidth="1"/>
    <col min="3340" max="3574" width="9.140625" style="1"/>
    <col min="3575" max="3575" width="6.85546875" style="1" customWidth="1"/>
    <col min="3576" max="3579" width="7.28515625" style="1" customWidth="1"/>
    <col min="3580" max="3580" width="8.28515625" style="1" customWidth="1"/>
    <col min="3581" max="3581" width="7.28515625" style="1" customWidth="1"/>
    <col min="3582" max="3582" width="9.140625" style="1" customWidth="1"/>
    <col min="3583" max="3583" width="9.28515625" style="1" customWidth="1"/>
    <col min="3584" max="3584" width="9" style="1" customWidth="1"/>
    <col min="3585" max="3585" width="6.85546875" style="1" customWidth="1"/>
    <col min="3586" max="3586" width="7.28515625" style="1" customWidth="1"/>
    <col min="3587" max="3587" width="7.5703125" style="1" customWidth="1"/>
    <col min="3588" max="3588" width="9.85546875" style="1" customWidth="1"/>
    <col min="3589" max="3590" width="7.140625" style="1" customWidth="1"/>
    <col min="3591" max="3593" width="7.28515625" style="1" customWidth="1"/>
    <col min="3594" max="3594" width="9.140625" style="1"/>
    <col min="3595" max="3595" width="5" style="1" customWidth="1"/>
    <col min="3596" max="3830" width="9.140625" style="1"/>
    <col min="3831" max="3831" width="6.85546875" style="1" customWidth="1"/>
    <col min="3832" max="3835" width="7.28515625" style="1" customWidth="1"/>
    <col min="3836" max="3836" width="8.28515625" style="1" customWidth="1"/>
    <col min="3837" max="3837" width="7.28515625" style="1" customWidth="1"/>
    <col min="3838" max="3838" width="9.140625" style="1" customWidth="1"/>
    <col min="3839" max="3839" width="9.28515625" style="1" customWidth="1"/>
    <col min="3840" max="3840" width="9" style="1" customWidth="1"/>
    <col min="3841" max="3841" width="6.85546875" style="1" customWidth="1"/>
    <col min="3842" max="3842" width="7.28515625" style="1" customWidth="1"/>
    <col min="3843" max="3843" width="7.5703125" style="1" customWidth="1"/>
    <col min="3844" max="3844" width="9.85546875" style="1" customWidth="1"/>
    <col min="3845" max="3846" width="7.140625" style="1" customWidth="1"/>
    <col min="3847" max="3849" width="7.28515625" style="1" customWidth="1"/>
    <col min="3850" max="3850" width="9.140625" style="1"/>
    <col min="3851" max="3851" width="5" style="1" customWidth="1"/>
    <col min="3852" max="4086" width="9.140625" style="1"/>
    <col min="4087" max="4087" width="6.85546875" style="1" customWidth="1"/>
    <col min="4088" max="4091" width="7.28515625" style="1" customWidth="1"/>
    <col min="4092" max="4092" width="8.28515625" style="1" customWidth="1"/>
    <col min="4093" max="4093" width="7.28515625" style="1" customWidth="1"/>
    <col min="4094" max="4094" width="9.140625" style="1" customWidth="1"/>
    <col min="4095" max="4095" width="9.28515625" style="1" customWidth="1"/>
    <col min="4096" max="4096" width="9" style="1" customWidth="1"/>
    <col min="4097" max="4097" width="6.85546875" style="1" customWidth="1"/>
    <col min="4098" max="4098" width="7.28515625" style="1" customWidth="1"/>
    <col min="4099" max="4099" width="7.5703125" style="1" customWidth="1"/>
    <col min="4100" max="4100" width="9.85546875" style="1" customWidth="1"/>
    <col min="4101" max="4102" width="7.140625" style="1" customWidth="1"/>
    <col min="4103" max="4105" width="7.28515625" style="1" customWidth="1"/>
    <col min="4106" max="4106" width="9.140625" style="1"/>
    <col min="4107" max="4107" width="5" style="1" customWidth="1"/>
    <col min="4108" max="4342" width="9.140625" style="1"/>
    <col min="4343" max="4343" width="6.85546875" style="1" customWidth="1"/>
    <col min="4344" max="4347" width="7.28515625" style="1" customWidth="1"/>
    <col min="4348" max="4348" width="8.28515625" style="1" customWidth="1"/>
    <col min="4349" max="4349" width="7.28515625" style="1" customWidth="1"/>
    <col min="4350" max="4350" width="9.140625" style="1" customWidth="1"/>
    <col min="4351" max="4351" width="9.28515625" style="1" customWidth="1"/>
    <col min="4352" max="4352" width="9" style="1" customWidth="1"/>
    <col min="4353" max="4353" width="6.85546875" style="1" customWidth="1"/>
    <col min="4354" max="4354" width="7.28515625" style="1" customWidth="1"/>
    <col min="4355" max="4355" width="7.5703125" style="1" customWidth="1"/>
    <col min="4356" max="4356" width="9.85546875" style="1" customWidth="1"/>
    <col min="4357" max="4358" width="7.140625" style="1" customWidth="1"/>
    <col min="4359" max="4361" width="7.28515625" style="1" customWidth="1"/>
    <col min="4362" max="4362" width="9.140625" style="1"/>
    <col min="4363" max="4363" width="5" style="1" customWidth="1"/>
    <col min="4364" max="4598" width="9.140625" style="1"/>
    <col min="4599" max="4599" width="6.85546875" style="1" customWidth="1"/>
    <col min="4600" max="4603" width="7.28515625" style="1" customWidth="1"/>
    <col min="4604" max="4604" width="8.28515625" style="1" customWidth="1"/>
    <col min="4605" max="4605" width="7.28515625" style="1" customWidth="1"/>
    <col min="4606" max="4606" width="9.140625" style="1" customWidth="1"/>
    <col min="4607" max="4607" width="9.28515625" style="1" customWidth="1"/>
    <col min="4608" max="4608" width="9" style="1" customWidth="1"/>
    <col min="4609" max="4609" width="6.85546875" style="1" customWidth="1"/>
    <col min="4610" max="4610" width="7.28515625" style="1" customWidth="1"/>
    <col min="4611" max="4611" width="7.5703125" style="1" customWidth="1"/>
    <col min="4612" max="4612" width="9.85546875" style="1" customWidth="1"/>
    <col min="4613" max="4614" width="7.140625" style="1" customWidth="1"/>
    <col min="4615" max="4617" width="7.28515625" style="1" customWidth="1"/>
    <col min="4618" max="4618" width="9.140625" style="1"/>
    <col min="4619" max="4619" width="5" style="1" customWidth="1"/>
    <col min="4620" max="4854" width="9.140625" style="1"/>
    <col min="4855" max="4855" width="6.85546875" style="1" customWidth="1"/>
    <col min="4856" max="4859" width="7.28515625" style="1" customWidth="1"/>
    <col min="4860" max="4860" width="8.28515625" style="1" customWidth="1"/>
    <col min="4861" max="4861" width="7.28515625" style="1" customWidth="1"/>
    <col min="4862" max="4862" width="9.140625" style="1" customWidth="1"/>
    <col min="4863" max="4863" width="9.28515625" style="1" customWidth="1"/>
    <col min="4864" max="4864" width="9" style="1" customWidth="1"/>
    <col min="4865" max="4865" width="6.85546875" style="1" customWidth="1"/>
    <col min="4866" max="4866" width="7.28515625" style="1" customWidth="1"/>
    <col min="4867" max="4867" width="7.5703125" style="1" customWidth="1"/>
    <col min="4868" max="4868" width="9.85546875" style="1" customWidth="1"/>
    <col min="4869" max="4870" width="7.140625" style="1" customWidth="1"/>
    <col min="4871" max="4873" width="7.28515625" style="1" customWidth="1"/>
    <col min="4874" max="4874" width="9.140625" style="1"/>
    <col min="4875" max="4875" width="5" style="1" customWidth="1"/>
    <col min="4876" max="5110" width="9.140625" style="1"/>
    <col min="5111" max="5111" width="6.85546875" style="1" customWidth="1"/>
    <col min="5112" max="5115" width="7.28515625" style="1" customWidth="1"/>
    <col min="5116" max="5116" width="8.28515625" style="1" customWidth="1"/>
    <col min="5117" max="5117" width="7.28515625" style="1" customWidth="1"/>
    <col min="5118" max="5118" width="9.140625" style="1" customWidth="1"/>
    <col min="5119" max="5119" width="9.28515625" style="1" customWidth="1"/>
    <col min="5120" max="5120" width="9" style="1" customWidth="1"/>
    <col min="5121" max="5121" width="6.85546875" style="1" customWidth="1"/>
    <col min="5122" max="5122" width="7.28515625" style="1" customWidth="1"/>
    <col min="5123" max="5123" width="7.5703125" style="1" customWidth="1"/>
    <col min="5124" max="5124" width="9.85546875" style="1" customWidth="1"/>
    <col min="5125" max="5126" width="7.140625" style="1" customWidth="1"/>
    <col min="5127" max="5129" width="7.28515625" style="1" customWidth="1"/>
    <col min="5130" max="5130" width="9.140625" style="1"/>
    <col min="5131" max="5131" width="5" style="1" customWidth="1"/>
    <col min="5132" max="5366" width="9.140625" style="1"/>
    <col min="5367" max="5367" width="6.85546875" style="1" customWidth="1"/>
    <col min="5368" max="5371" width="7.28515625" style="1" customWidth="1"/>
    <col min="5372" max="5372" width="8.28515625" style="1" customWidth="1"/>
    <col min="5373" max="5373" width="7.28515625" style="1" customWidth="1"/>
    <col min="5374" max="5374" width="9.140625" style="1" customWidth="1"/>
    <col min="5375" max="5375" width="9.28515625" style="1" customWidth="1"/>
    <col min="5376" max="5376" width="9" style="1" customWidth="1"/>
    <col min="5377" max="5377" width="6.85546875" style="1" customWidth="1"/>
    <col min="5378" max="5378" width="7.28515625" style="1" customWidth="1"/>
    <col min="5379" max="5379" width="7.5703125" style="1" customWidth="1"/>
    <col min="5380" max="5380" width="9.85546875" style="1" customWidth="1"/>
    <col min="5381" max="5382" width="7.140625" style="1" customWidth="1"/>
    <col min="5383" max="5385" width="7.28515625" style="1" customWidth="1"/>
    <col min="5386" max="5386" width="9.140625" style="1"/>
    <col min="5387" max="5387" width="5" style="1" customWidth="1"/>
    <col min="5388" max="5622" width="9.140625" style="1"/>
    <col min="5623" max="5623" width="6.85546875" style="1" customWidth="1"/>
    <col min="5624" max="5627" width="7.28515625" style="1" customWidth="1"/>
    <col min="5628" max="5628" width="8.28515625" style="1" customWidth="1"/>
    <col min="5629" max="5629" width="7.28515625" style="1" customWidth="1"/>
    <col min="5630" max="5630" width="9.140625" style="1" customWidth="1"/>
    <col min="5631" max="5631" width="9.28515625" style="1" customWidth="1"/>
    <col min="5632" max="5632" width="9" style="1" customWidth="1"/>
    <col min="5633" max="5633" width="6.85546875" style="1" customWidth="1"/>
    <col min="5634" max="5634" width="7.28515625" style="1" customWidth="1"/>
    <col min="5635" max="5635" width="7.5703125" style="1" customWidth="1"/>
    <col min="5636" max="5636" width="9.85546875" style="1" customWidth="1"/>
    <col min="5637" max="5638" width="7.140625" style="1" customWidth="1"/>
    <col min="5639" max="5641" width="7.28515625" style="1" customWidth="1"/>
    <col min="5642" max="5642" width="9.140625" style="1"/>
    <col min="5643" max="5643" width="5" style="1" customWidth="1"/>
    <col min="5644" max="5878" width="9.140625" style="1"/>
    <col min="5879" max="5879" width="6.85546875" style="1" customWidth="1"/>
    <col min="5880" max="5883" width="7.28515625" style="1" customWidth="1"/>
    <col min="5884" max="5884" width="8.28515625" style="1" customWidth="1"/>
    <col min="5885" max="5885" width="7.28515625" style="1" customWidth="1"/>
    <col min="5886" max="5886" width="9.140625" style="1" customWidth="1"/>
    <col min="5887" max="5887" width="9.28515625" style="1" customWidth="1"/>
    <col min="5888" max="5888" width="9" style="1" customWidth="1"/>
    <col min="5889" max="5889" width="6.85546875" style="1" customWidth="1"/>
    <col min="5890" max="5890" width="7.28515625" style="1" customWidth="1"/>
    <col min="5891" max="5891" width="7.5703125" style="1" customWidth="1"/>
    <col min="5892" max="5892" width="9.85546875" style="1" customWidth="1"/>
    <col min="5893" max="5894" width="7.140625" style="1" customWidth="1"/>
    <col min="5895" max="5897" width="7.28515625" style="1" customWidth="1"/>
    <col min="5898" max="5898" width="9.140625" style="1"/>
    <col min="5899" max="5899" width="5" style="1" customWidth="1"/>
    <col min="5900" max="6134" width="9.140625" style="1"/>
    <col min="6135" max="6135" width="6.85546875" style="1" customWidth="1"/>
    <col min="6136" max="6139" width="7.28515625" style="1" customWidth="1"/>
    <col min="6140" max="6140" width="8.28515625" style="1" customWidth="1"/>
    <col min="6141" max="6141" width="7.28515625" style="1" customWidth="1"/>
    <col min="6142" max="6142" width="9.140625" style="1" customWidth="1"/>
    <col min="6143" max="6143" width="9.28515625" style="1" customWidth="1"/>
    <col min="6144" max="6144" width="9" style="1" customWidth="1"/>
    <col min="6145" max="6145" width="6.85546875" style="1" customWidth="1"/>
    <col min="6146" max="6146" width="7.28515625" style="1" customWidth="1"/>
    <col min="6147" max="6147" width="7.5703125" style="1" customWidth="1"/>
    <col min="6148" max="6148" width="9.85546875" style="1" customWidth="1"/>
    <col min="6149" max="6150" width="7.140625" style="1" customWidth="1"/>
    <col min="6151" max="6153" width="7.28515625" style="1" customWidth="1"/>
    <col min="6154" max="6154" width="9.140625" style="1"/>
    <col min="6155" max="6155" width="5" style="1" customWidth="1"/>
    <col min="6156" max="6390" width="9.140625" style="1"/>
    <col min="6391" max="6391" width="6.85546875" style="1" customWidth="1"/>
    <col min="6392" max="6395" width="7.28515625" style="1" customWidth="1"/>
    <col min="6396" max="6396" width="8.28515625" style="1" customWidth="1"/>
    <col min="6397" max="6397" width="7.28515625" style="1" customWidth="1"/>
    <col min="6398" max="6398" width="9.140625" style="1" customWidth="1"/>
    <col min="6399" max="6399" width="9.28515625" style="1" customWidth="1"/>
    <col min="6400" max="6400" width="9" style="1" customWidth="1"/>
    <col min="6401" max="6401" width="6.85546875" style="1" customWidth="1"/>
    <col min="6402" max="6402" width="7.28515625" style="1" customWidth="1"/>
    <col min="6403" max="6403" width="7.5703125" style="1" customWidth="1"/>
    <col min="6404" max="6404" width="9.85546875" style="1" customWidth="1"/>
    <col min="6405" max="6406" width="7.140625" style="1" customWidth="1"/>
    <col min="6407" max="6409" width="7.28515625" style="1" customWidth="1"/>
    <col min="6410" max="6410" width="9.140625" style="1"/>
    <col min="6411" max="6411" width="5" style="1" customWidth="1"/>
    <col min="6412" max="6646" width="9.140625" style="1"/>
    <col min="6647" max="6647" width="6.85546875" style="1" customWidth="1"/>
    <col min="6648" max="6651" width="7.28515625" style="1" customWidth="1"/>
    <col min="6652" max="6652" width="8.28515625" style="1" customWidth="1"/>
    <col min="6653" max="6653" width="7.28515625" style="1" customWidth="1"/>
    <col min="6654" max="6654" width="9.140625" style="1" customWidth="1"/>
    <col min="6655" max="6655" width="9.28515625" style="1" customWidth="1"/>
    <col min="6656" max="6656" width="9" style="1" customWidth="1"/>
    <col min="6657" max="6657" width="6.85546875" style="1" customWidth="1"/>
    <col min="6658" max="6658" width="7.28515625" style="1" customWidth="1"/>
    <col min="6659" max="6659" width="7.5703125" style="1" customWidth="1"/>
    <col min="6660" max="6660" width="9.85546875" style="1" customWidth="1"/>
    <col min="6661" max="6662" width="7.140625" style="1" customWidth="1"/>
    <col min="6663" max="6665" width="7.28515625" style="1" customWidth="1"/>
    <col min="6666" max="6666" width="9.140625" style="1"/>
    <col min="6667" max="6667" width="5" style="1" customWidth="1"/>
    <col min="6668" max="6902" width="9.140625" style="1"/>
    <col min="6903" max="6903" width="6.85546875" style="1" customWidth="1"/>
    <col min="6904" max="6907" width="7.28515625" style="1" customWidth="1"/>
    <col min="6908" max="6908" width="8.28515625" style="1" customWidth="1"/>
    <col min="6909" max="6909" width="7.28515625" style="1" customWidth="1"/>
    <col min="6910" max="6910" width="9.140625" style="1" customWidth="1"/>
    <col min="6911" max="6911" width="9.28515625" style="1" customWidth="1"/>
    <col min="6912" max="6912" width="9" style="1" customWidth="1"/>
    <col min="6913" max="6913" width="6.85546875" style="1" customWidth="1"/>
    <col min="6914" max="6914" width="7.28515625" style="1" customWidth="1"/>
    <col min="6915" max="6915" width="7.5703125" style="1" customWidth="1"/>
    <col min="6916" max="6916" width="9.85546875" style="1" customWidth="1"/>
    <col min="6917" max="6918" width="7.140625" style="1" customWidth="1"/>
    <col min="6919" max="6921" width="7.28515625" style="1" customWidth="1"/>
    <col min="6922" max="6922" width="9.140625" style="1"/>
    <col min="6923" max="6923" width="5" style="1" customWidth="1"/>
    <col min="6924" max="7158" width="9.140625" style="1"/>
    <col min="7159" max="7159" width="6.85546875" style="1" customWidth="1"/>
    <col min="7160" max="7163" width="7.28515625" style="1" customWidth="1"/>
    <col min="7164" max="7164" width="8.28515625" style="1" customWidth="1"/>
    <col min="7165" max="7165" width="7.28515625" style="1" customWidth="1"/>
    <col min="7166" max="7166" width="9.140625" style="1" customWidth="1"/>
    <col min="7167" max="7167" width="9.28515625" style="1" customWidth="1"/>
    <col min="7168" max="7168" width="9" style="1" customWidth="1"/>
    <col min="7169" max="7169" width="6.85546875" style="1" customWidth="1"/>
    <col min="7170" max="7170" width="7.28515625" style="1" customWidth="1"/>
    <col min="7171" max="7171" width="7.5703125" style="1" customWidth="1"/>
    <col min="7172" max="7172" width="9.85546875" style="1" customWidth="1"/>
    <col min="7173" max="7174" width="7.140625" style="1" customWidth="1"/>
    <col min="7175" max="7177" width="7.28515625" style="1" customWidth="1"/>
    <col min="7178" max="7178" width="9.140625" style="1"/>
    <col min="7179" max="7179" width="5" style="1" customWidth="1"/>
    <col min="7180" max="7414" width="9.140625" style="1"/>
    <col min="7415" max="7415" width="6.85546875" style="1" customWidth="1"/>
    <col min="7416" max="7419" width="7.28515625" style="1" customWidth="1"/>
    <col min="7420" max="7420" width="8.28515625" style="1" customWidth="1"/>
    <col min="7421" max="7421" width="7.28515625" style="1" customWidth="1"/>
    <col min="7422" max="7422" width="9.140625" style="1" customWidth="1"/>
    <col min="7423" max="7423" width="9.28515625" style="1" customWidth="1"/>
    <col min="7424" max="7424" width="9" style="1" customWidth="1"/>
    <col min="7425" max="7425" width="6.85546875" style="1" customWidth="1"/>
    <col min="7426" max="7426" width="7.28515625" style="1" customWidth="1"/>
    <col min="7427" max="7427" width="7.5703125" style="1" customWidth="1"/>
    <col min="7428" max="7428" width="9.85546875" style="1" customWidth="1"/>
    <col min="7429" max="7430" width="7.140625" style="1" customWidth="1"/>
    <col min="7431" max="7433" width="7.28515625" style="1" customWidth="1"/>
    <col min="7434" max="7434" width="9.140625" style="1"/>
    <col min="7435" max="7435" width="5" style="1" customWidth="1"/>
    <col min="7436" max="7670" width="9.140625" style="1"/>
    <col min="7671" max="7671" width="6.85546875" style="1" customWidth="1"/>
    <col min="7672" max="7675" width="7.28515625" style="1" customWidth="1"/>
    <col min="7676" max="7676" width="8.28515625" style="1" customWidth="1"/>
    <col min="7677" max="7677" width="7.28515625" style="1" customWidth="1"/>
    <col min="7678" max="7678" width="9.140625" style="1" customWidth="1"/>
    <col min="7679" max="7679" width="9.28515625" style="1" customWidth="1"/>
    <col min="7680" max="7680" width="9" style="1" customWidth="1"/>
    <col min="7681" max="7681" width="6.85546875" style="1" customWidth="1"/>
    <col min="7682" max="7682" width="7.28515625" style="1" customWidth="1"/>
    <col min="7683" max="7683" width="7.5703125" style="1" customWidth="1"/>
    <col min="7684" max="7684" width="9.85546875" style="1" customWidth="1"/>
    <col min="7685" max="7686" width="7.140625" style="1" customWidth="1"/>
    <col min="7687" max="7689" width="7.28515625" style="1" customWidth="1"/>
    <col min="7690" max="7690" width="9.140625" style="1"/>
    <col min="7691" max="7691" width="5" style="1" customWidth="1"/>
    <col min="7692" max="7926" width="9.140625" style="1"/>
    <col min="7927" max="7927" width="6.85546875" style="1" customWidth="1"/>
    <col min="7928" max="7931" width="7.28515625" style="1" customWidth="1"/>
    <col min="7932" max="7932" width="8.28515625" style="1" customWidth="1"/>
    <col min="7933" max="7933" width="7.28515625" style="1" customWidth="1"/>
    <col min="7934" max="7934" width="9.140625" style="1" customWidth="1"/>
    <col min="7935" max="7935" width="9.28515625" style="1" customWidth="1"/>
    <col min="7936" max="7936" width="9" style="1" customWidth="1"/>
    <col min="7937" max="7937" width="6.85546875" style="1" customWidth="1"/>
    <col min="7938" max="7938" width="7.28515625" style="1" customWidth="1"/>
    <col min="7939" max="7939" width="7.5703125" style="1" customWidth="1"/>
    <col min="7940" max="7940" width="9.85546875" style="1" customWidth="1"/>
    <col min="7941" max="7942" width="7.140625" style="1" customWidth="1"/>
    <col min="7943" max="7945" width="7.28515625" style="1" customWidth="1"/>
    <col min="7946" max="7946" width="9.140625" style="1"/>
    <col min="7947" max="7947" width="5" style="1" customWidth="1"/>
    <col min="7948" max="8182" width="9.140625" style="1"/>
    <col min="8183" max="8183" width="6.85546875" style="1" customWidth="1"/>
    <col min="8184" max="8187" width="7.28515625" style="1" customWidth="1"/>
    <col min="8188" max="8188" width="8.28515625" style="1" customWidth="1"/>
    <col min="8189" max="8189" width="7.28515625" style="1" customWidth="1"/>
    <col min="8190" max="8190" width="9.140625" style="1" customWidth="1"/>
    <col min="8191" max="8191" width="9.28515625" style="1" customWidth="1"/>
    <col min="8192" max="8192" width="9" style="1" customWidth="1"/>
    <col min="8193" max="8193" width="6.85546875" style="1" customWidth="1"/>
    <col min="8194" max="8194" width="7.28515625" style="1" customWidth="1"/>
    <col min="8195" max="8195" width="7.5703125" style="1" customWidth="1"/>
    <col min="8196" max="8196" width="9.85546875" style="1" customWidth="1"/>
    <col min="8197" max="8198" width="7.140625" style="1" customWidth="1"/>
    <col min="8199" max="8201" width="7.28515625" style="1" customWidth="1"/>
    <col min="8202" max="8202" width="9.140625" style="1"/>
    <col min="8203" max="8203" width="5" style="1" customWidth="1"/>
    <col min="8204" max="8438" width="9.140625" style="1"/>
    <col min="8439" max="8439" width="6.85546875" style="1" customWidth="1"/>
    <col min="8440" max="8443" width="7.28515625" style="1" customWidth="1"/>
    <col min="8444" max="8444" width="8.28515625" style="1" customWidth="1"/>
    <col min="8445" max="8445" width="7.28515625" style="1" customWidth="1"/>
    <col min="8446" max="8446" width="9.140625" style="1" customWidth="1"/>
    <col min="8447" max="8447" width="9.28515625" style="1" customWidth="1"/>
    <col min="8448" max="8448" width="9" style="1" customWidth="1"/>
    <col min="8449" max="8449" width="6.85546875" style="1" customWidth="1"/>
    <col min="8450" max="8450" width="7.28515625" style="1" customWidth="1"/>
    <col min="8451" max="8451" width="7.5703125" style="1" customWidth="1"/>
    <col min="8452" max="8452" width="9.85546875" style="1" customWidth="1"/>
    <col min="8453" max="8454" width="7.140625" style="1" customWidth="1"/>
    <col min="8455" max="8457" width="7.28515625" style="1" customWidth="1"/>
    <col min="8458" max="8458" width="9.140625" style="1"/>
    <col min="8459" max="8459" width="5" style="1" customWidth="1"/>
    <col min="8460" max="8694" width="9.140625" style="1"/>
    <col min="8695" max="8695" width="6.85546875" style="1" customWidth="1"/>
    <col min="8696" max="8699" width="7.28515625" style="1" customWidth="1"/>
    <col min="8700" max="8700" width="8.28515625" style="1" customWidth="1"/>
    <col min="8701" max="8701" width="7.28515625" style="1" customWidth="1"/>
    <col min="8702" max="8702" width="9.140625" style="1" customWidth="1"/>
    <col min="8703" max="8703" width="9.28515625" style="1" customWidth="1"/>
    <col min="8704" max="8704" width="9" style="1" customWidth="1"/>
    <col min="8705" max="8705" width="6.85546875" style="1" customWidth="1"/>
    <col min="8706" max="8706" width="7.28515625" style="1" customWidth="1"/>
    <col min="8707" max="8707" width="7.5703125" style="1" customWidth="1"/>
    <col min="8708" max="8708" width="9.85546875" style="1" customWidth="1"/>
    <col min="8709" max="8710" width="7.140625" style="1" customWidth="1"/>
    <col min="8711" max="8713" width="7.28515625" style="1" customWidth="1"/>
    <col min="8714" max="8714" width="9.140625" style="1"/>
    <col min="8715" max="8715" width="5" style="1" customWidth="1"/>
    <col min="8716" max="8950" width="9.140625" style="1"/>
    <col min="8951" max="8951" width="6.85546875" style="1" customWidth="1"/>
    <col min="8952" max="8955" width="7.28515625" style="1" customWidth="1"/>
    <col min="8956" max="8956" width="8.28515625" style="1" customWidth="1"/>
    <col min="8957" max="8957" width="7.28515625" style="1" customWidth="1"/>
    <col min="8958" max="8958" width="9.140625" style="1" customWidth="1"/>
    <col min="8959" max="8959" width="9.28515625" style="1" customWidth="1"/>
    <col min="8960" max="8960" width="9" style="1" customWidth="1"/>
    <col min="8961" max="8961" width="6.85546875" style="1" customWidth="1"/>
    <col min="8962" max="8962" width="7.28515625" style="1" customWidth="1"/>
    <col min="8963" max="8963" width="7.5703125" style="1" customWidth="1"/>
    <col min="8964" max="8964" width="9.85546875" style="1" customWidth="1"/>
    <col min="8965" max="8966" width="7.140625" style="1" customWidth="1"/>
    <col min="8967" max="8969" width="7.28515625" style="1" customWidth="1"/>
    <col min="8970" max="8970" width="9.140625" style="1"/>
    <col min="8971" max="8971" width="5" style="1" customWidth="1"/>
    <col min="8972" max="9206" width="9.140625" style="1"/>
    <col min="9207" max="9207" width="6.85546875" style="1" customWidth="1"/>
    <col min="9208" max="9211" width="7.28515625" style="1" customWidth="1"/>
    <col min="9212" max="9212" width="8.28515625" style="1" customWidth="1"/>
    <col min="9213" max="9213" width="7.28515625" style="1" customWidth="1"/>
    <col min="9214" max="9214" width="9.140625" style="1" customWidth="1"/>
    <col min="9215" max="9215" width="9.28515625" style="1" customWidth="1"/>
    <col min="9216" max="9216" width="9" style="1" customWidth="1"/>
    <col min="9217" max="9217" width="6.85546875" style="1" customWidth="1"/>
    <col min="9218" max="9218" width="7.28515625" style="1" customWidth="1"/>
    <col min="9219" max="9219" width="7.5703125" style="1" customWidth="1"/>
    <col min="9220" max="9220" width="9.85546875" style="1" customWidth="1"/>
    <col min="9221" max="9222" width="7.140625" style="1" customWidth="1"/>
    <col min="9223" max="9225" width="7.28515625" style="1" customWidth="1"/>
    <col min="9226" max="9226" width="9.140625" style="1"/>
    <col min="9227" max="9227" width="5" style="1" customWidth="1"/>
    <col min="9228" max="9462" width="9.140625" style="1"/>
    <col min="9463" max="9463" width="6.85546875" style="1" customWidth="1"/>
    <col min="9464" max="9467" width="7.28515625" style="1" customWidth="1"/>
    <col min="9468" max="9468" width="8.28515625" style="1" customWidth="1"/>
    <col min="9469" max="9469" width="7.28515625" style="1" customWidth="1"/>
    <col min="9470" max="9470" width="9.140625" style="1" customWidth="1"/>
    <col min="9471" max="9471" width="9.28515625" style="1" customWidth="1"/>
    <col min="9472" max="9472" width="9" style="1" customWidth="1"/>
    <col min="9473" max="9473" width="6.85546875" style="1" customWidth="1"/>
    <col min="9474" max="9474" width="7.28515625" style="1" customWidth="1"/>
    <col min="9475" max="9475" width="7.5703125" style="1" customWidth="1"/>
    <col min="9476" max="9476" width="9.85546875" style="1" customWidth="1"/>
    <col min="9477" max="9478" width="7.140625" style="1" customWidth="1"/>
    <col min="9479" max="9481" width="7.28515625" style="1" customWidth="1"/>
    <col min="9482" max="9482" width="9.140625" style="1"/>
    <col min="9483" max="9483" width="5" style="1" customWidth="1"/>
    <col min="9484" max="9718" width="9.140625" style="1"/>
    <col min="9719" max="9719" width="6.85546875" style="1" customWidth="1"/>
    <col min="9720" max="9723" width="7.28515625" style="1" customWidth="1"/>
    <col min="9724" max="9724" width="8.28515625" style="1" customWidth="1"/>
    <col min="9725" max="9725" width="7.28515625" style="1" customWidth="1"/>
    <col min="9726" max="9726" width="9.140625" style="1" customWidth="1"/>
    <col min="9727" max="9727" width="9.28515625" style="1" customWidth="1"/>
    <col min="9728" max="9728" width="9" style="1" customWidth="1"/>
    <col min="9729" max="9729" width="6.85546875" style="1" customWidth="1"/>
    <col min="9730" max="9730" width="7.28515625" style="1" customWidth="1"/>
    <col min="9731" max="9731" width="7.5703125" style="1" customWidth="1"/>
    <col min="9732" max="9732" width="9.85546875" style="1" customWidth="1"/>
    <col min="9733" max="9734" width="7.140625" style="1" customWidth="1"/>
    <col min="9735" max="9737" width="7.28515625" style="1" customWidth="1"/>
    <col min="9738" max="9738" width="9.140625" style="1"/>
    <col min="9739" max="9739" width="5" style="1" customWidth="1"/>
    <col min="9740" max="9974" width="9.140625" style="1"/>
    <col min="9975" max="9975" width="6.85546875" style="1" customWidth="1"/>
    <col min="9976" max="9979" width="7.28515625" style="1" customWidth="1"/>
    <col min="9980" max="9980" width="8.28515625" style="1" customWidth="1"/>
    <col min="9981" max="9981" width="7.28515625" style="1" customWidth="1"/>
    <col min="9982" max="9982" width="9.140625" style="1" customWidth="1"/>
    <col min="9983" max="9983" width="9.28515625" style="1" customWidth="1"/>
    <col min="9984" max="9984" width="9" style="1" customWidth="1"/>
    <col min="9985" max="9985" width="6.85546875" style="1" customWidth="1"/>
    <col min="9986" max="9986" width="7.28515625" style="1" customWidth="1"/>
    <col min="9987" max="9987" width="7.5703125" style="1" customWidth="1"/>
    <col min="9988" max="9988" width="9.85546875" style="1" customWidth="1"/>
    <col min="9989" max="9990" width="7.140625" style="1" customWidth="1"/>
    <col min="9991" max="9993" width="7.28515625" style="1" customWidth="1"/>
    <col min="9994" max="9994" width="9.140625" style="1"/>
    <col min="9995" max="9995" width="5" style="1" customWidth="1"/>
    <col min="9996" max="10230" width="9.140625" style="1"/>
    <col min="10231" max="10231" width="6.85546875" style="1" customWidth="1"/>
    <col min="10232" max="10235" width="7.28515625" style="1" customWidth="1"/>
    <col min="10236" max="10236" width="8.28515625" style="1" customWidth="1"/>
    <col min="10237" max="10237" width="7.28515625" style="1" customWidth="1"/>
    <col min="10238" max="10238" width="9.140625" style="1" customWidth="1"/>
    <col min="10239" max="10239" width="9.28515625" style="1" customWidth="1"/>
    <col min="10240" max="10240" width="9" style="1" customWidth="1"/>
    <col min="10241" max="10241" width="6.85546875" style="1" customWidth="1"/>
    <col min="10242" max="10242" width="7.28515625" style="1" customWidth="1"/>
    <col min="10243" max="10243" width="7.5703125" style="1" customWidth="1"/>
    <col min="10244" max="10244" width="9.85546875" style="1" customWidth="1"/>
    <col min="10245" max="10246" width="7.140625" style="1" customWidth="1"/>
    <col min="10247" max="10249" width="7.28515625" style="1" customWidth="1"/>
    <col min="10250" max="10250" width="9.140625" style="1"/>
    <col min="10251" max="10251" width="5" style="1" customWidth="1"/>
    <col min="10252" max="10486" width="9.140625" style="1"/>
    <col min="10487" max="10487" width="6.85546875" style="1" customWidth="1"/>
    <col min="10488" max="10491" width="7.28515625" style="1" customWidth="1"/>
    <col min="10492" max="10492" width="8.28515625" style="1" customWidth="1"/>
    <col min="10493" max="10493" width="7.28515625" style="1" customWidth="1"/>
    <col min="10494" max="10494" width="9.140625" style="1" customWidth="1"/>
    <col min="10495" max="10495" width="9.28515625" style="1" customWidth="1"/>
    <col min="10496" max="10496" width="9" style="1" customWidth="1"/>
    <col min="10497" max="10497" width="6.85546875" style="1" customWidth="1"/>
    <col min="10498" max="10498" width="7.28515625" style="1" customWidth="1"/>
    <col min="10499" max="10499" width="7.5703125" style="1" customWidth="1"/>
    <col min="10500" max="10500" width="9.85546875" style="1" customWidth="1"/>
    <col min="10501" max="10502" width="7.140625" style="1" customWidth="1"/>
    <col min="10503" max="10505" width="7.28515625" style="1" customWidth="1"/>
    <col min="10506" max="10506" width="9.140625" style="1"/>
    <col min="10507" max="10507" width="5" style="1" customWidth="1"/>
    <col min="10508" max="10742" width="9.140625" style="1"/>
    <col min="10743" max="10743" width="6.85546875" style="1" customWidth="1"/>
    <col min="10744" max="10747" width="7.28515625" style="1" customWidth="1"/>
    <col min="10748" max="10748" width="8.28515625" style="1" customWidth="1"/>
    <col min="10749" max="10749" width="7.28515625" style="1" customWidth="1"/>
    <col min="10750" max="10750" width="9.140625" style="1" customWidth="1"/>
    <col min="10751" max="10751" width="9.28515625" style="1" customWidth="1"/>
    <col min="10752" max="10752" width="9" style="1" customWidth="1"/>
    <col min="10753" max="10753" width="6.85546875" style="1" customWidth="1"/>
    <col min="10754" max="10754" width="7.28515625" style="1" customWidth="1"/>
    <col min="10755" max="10755" width="7.5703125" style="1" customWidth="1"/>
    <col min="10756" max="10756" width="9.85546875" style="1" customWidth="1"/>
    <col min="10757" max="10758" width="7.140625" style="1" customWidth="1"/>
    <col min="10759" max="10761" width="7.28515625" style="1" customWidth="1"/>
    <col min="10762" max="10762" width="9.140625" style="1"/>
    <col min="10763" max="10763" width="5" style="1" customWidth="1"/>
    <col min="10764" max="10998" width="9.140625" style="1"/>
    <col min="10999" max="10999" width="6.85546875" style="1" customWidth="1"/>
    <col min="11000" max="11003" width="7.28515625" style="1" customWidth="1"/>
    <col min="11004" max="11004" width="8.28515625" style="1" customWidth="1"/>
    <col min="11005" max="11005" width="7.28515625" style="1" customWidth="1"/>
    <col min="11006" max="11006" width="9.140625" style="1" customWidth="1"/>
    <col min="11007" max="11007" width="9.28515625" style="1" customWidth="1"/>
    <col min="11008" max="11008" width="9" style="1" customWidth="1"/>
    <col min="11009" max="11009" width="6.85546875" style="1" customWidth="1"/>
    <col min="11010" max="11010" width="7.28515625" style="1" customWidth="1"/>
    <col min="11011" max="11011" width="7.5703125" style="1" customWidth="1"/>
    <col min="11012" max="11012" width="9.85546875" style="1" customWidth="1"/>
    <col min="11013" max="11014" width="7.140625" style="1" customWidth="1"/>
    <col min="11015" max="11017" width="7.28515625" style="1" customWidth="1"/>
    <col min="11018" max="11018" width="9.140625" style="1"/>
    <col min="11019" max="11019" width="5" style="1" customWidth="1"/>
    <col min="11020" max="11254" width="9.140625" style="1"/>
    <col min="11255" max="11255" width="6.85546875" style="1" customWidth="1"/>
    <col min="11256" max="11259" width="7.28515625" style="1" customWidth="1"/>
    <col min="11260" max="11260" width="8.28515625" style="1" customWidth="1"/>
    <col min="11261" max="11261" width="7.28515625" style="1" customWidth="1"/>
    <col min="11262" max="11262" width="9.140625" style="1" customWidth="1"/>
    <col min="11263" max="11263" width="9.28515625" style="1" customWidth="1"/>
    <col min="11264" max="11264" width="9" style="1" customWidth="1"/>
    <col min="11265" max="11265" width="6.85546875" style="1" customWidth="1"/>
    <col min="11266" max="11266" width="7.28515625" style="1" customWidth="1"/>
    <col min="11267" max="11267" width="7.5703125" style="1" customWidth="1"/>
    <col min="11268" max="11268" width="9.85546875" style="1" customWidth="1"/>
    <col min="11269" max="11270" width="7.140625" style="1" customWidth="1"/>
    <col min="11271" max="11273" width="7.28515625" style="1" customWidth="1"/>
    <col min="11274" max="11274" width="9.140625" style="1"/>
    <col min="11275" max="11275" width="5" style="1" customWidth="1"/>
    <col min="11276" max="11510" width="9.140625" style="1"/>
    <col min="11511" max="11511" width="6.85546875" style="1" customWidth="1"/>
    <col min="11512" max="11515" width="7.28515625" style="1" customWidth="1"/>
    <col min="11516" max="11516" width="8.28515625" style="1" customWidth="1"/>
    <col min="11517" max="11517" width="7.28515625" style="1" customWidth="1"/>
    <col min="11518" max="11518" width="9.140625" style="1" customWidth="1"/>
    <col min="11519" max="11519" width="9.28515625" style="1" customWidth="1"/>
    <col min="11520" max="11520" width="9" style="1" customWidth="1"/>
    <col min="11521" max="11521" width="6.85546875" style="1" customWidth="1"/>
    <col min="11522" max="11522" width="7.28515625" style="1" customWidth="1"/>
    <col min="11523" max="11523" width="7.5703125" style="1" customWidth="1"/>
    <col min="11524" max="11524" width="9.85546875" style="1" customWidth="1"/>
    <col min="11525" max="11526" width="7.140625" style="1" customWidth="1"/>
    <col min="11527" max="11529" width="7.28515625" style="1" customWidth="1"/>
    <col min="11530" max="11530" width="9.140625" style="1"/>
    <col min="11531" max="11531" width="5" style="1" customWidth="1"/>
    <col min="11532" max="11766" width="9.140625" style="1"/>
    <col min="11767" max="11767" width="6.85546875" style="1" customWidth="1"/>
    <col min="11768" max="11771" width="7.28515625" style="1" customWidth="1"/>
    <col min="11772" max="11772" width="8.28515625" style="1" customWidth="1"/>
    <col min="11773" max="11773" width="7.28515625" style="1" customWidth="1"/>
    <col min="11774" max="11774" width="9.140625" style="1" customWidth="1"/>
    <col min="11775" max="11775" width="9.28515625" style="1" customWidth="1"/>
    <col min="11776" max="11776" width="9" style="1" customWidth="1"/>
    <col min="11777" max="11777" width="6.85546875" style="1" customWidth="1"/>
    <col min="11778" max="11778" width="7.28515625" style="1" customWidth="1"/>
    <col min="11779" max="11779" width="7.5703125" style="1" customWidth="1"/>
    <col min="11780" max="11780" width="9.85546875" style="1" customWidth="1"/>
    <col min="11781" max="11782" width="7.140625" style="1" customWidth="1"/>
    <col min="11783" max="11785" width="7.28515625" style="1" customWidth="1"/>
    <col min="11786" max="11786" width="9.140625" style="1"/>
    <col min="11787" max="11787" width="5" style="1" customWidth="1"/>
    <col min="11788" max="12022" width="9.140625" style="1"/>
    <col min="12023" max="12023" width="6.85546875" style="1" customWidth="1"/>
    <col min="12024" max="12027" width="7.28515625" style="1" customWidth="1"/>
    <col min="12028" max="12028" width="8.28515625" style="1" customWidth="1"/>
    <col min="12029" max="12029" width="7.28515625" style="1" customWidth="1"/>
    <col min="12030" max="12030" width="9.140625" style="1" customWidth="1"/>
    <col min="12031" max="12031" width="9.28515625" style="1" customWidth="1"/>
    <col min="12032" max="12032" width="9" style="1" customWidth="1"/>
    <col min="12033" max="12033" width="6.85546875" style="1" customWidth="1"/>
    <col min="12034" max="12034" width="7.28515625" style="1" customWidth="1"/>
    <col min="12035" max="12035" width="7.5703125" style="1" customWidth="1"/>
    <col min="12036" max="12036" width="9.85546875" style="1" customWidth="1"/>
    <col min="12037" max="12038" width="7.140625" style="1" customWidth="1"/>
    <col min="12039" max="12041" width="7.28515625" style="1" customWidth="1"/>
    <col min="12042" max="12042" width="9.140625" style="1"/>
    <col min="12043" max="12043" width="5" style="1" customWidth="1"/>
    <col min="12044" max="12278" width="9.140625" style="1"/>
    <col min="12279" max="12279" width="6.85546875" style="1" customWidth="1"/>
    <col min="12280" max="12283" width="7.28515625" style="1" customWidth="1"/>
    <col min="12284" max="12284" width="8.28515625" style="1" customWidth="1"/>
    <col min="12285" max="12285" width="7.28515625" style="1" customWidth="1"/>
    <col min="12286" max="12286" width="9.140625" style="1" customWidth="1"/>
    <col min="12287" max="12287" width="9.28515625" style="1" customWidth="1"/>
    <col min="12288" max="12288" width="9" style="1" customWidth="1"/>
    <col min="12289" max="12289" width="6.85546875" style="1" customWidth="1"/>
    <col min="12290" max="12290" width="7.28515625" style="1" customWidth="1"/>
    <col min="12291" max="12291" width="7.5703125" style="1" customWidth="1"/>
    <col min="12292" max="12292" width="9.85546875" style="1" customWidth="1"/>
    <col min="12293" max="12294" width="7.140625" style="1" customWidth="1"/>
    <col min="12295" max="12297" width="7.28515625" style="1" customWidth="1"/>
    <col min="12298" max="12298" width="9.140625" style="1"/>
    <col min="12299" max="12299" width="5" style="1" customWidth="1"/>
    <col min="12300" max="12534" width="9.140625" style="1"/>
    <col min="12535" max="12535" width="6.85546875" style="1" customWidth="1"/>
    <col min="12536" max="12539" width="7.28515625" style="1" customWidth="1"/>
    <col min="12540" max="12540" width="8.28515625" style="1" customWidth="1"/>
    <col min="12541" max="12541" width="7.28515625" style="1" customWidth="1"/>
    <col min="12542" max="12542" width="9.140625" style="1" customWidth="1"/>
    <col min="12543" max="12543" width="9.28515625" style="1" customWidth="1"/>
    <col min="12544" max="12544" width="9" style="1" customWidth="1"/>
    <col min="12545" max="12545" width="6.85546875" style="1" customWidth="1"/>
    <col min="12546" max="12546" width="7.28515625" style="1" customWidth="1"/>
    <col min="12547" max="12547" width="7.5703125" style="1" customWidth="1"/>
    <col min="12548" max="12548" width="9.85546875" style="1" customWidth="1"/>
    <col min="12549" max="12550" width="7.140625" style="1" customWidth="1"/>
    <col min="12551" max="12553" width="7.28515625" style="1" customWidth="1"/>
    <col min="12554" max="12554" width="9.140625" style="1"/>
    <col min="12555" max="12555" width="5" style="1" customWidth="1"/>
    <col min="12556" max="12790" width="9.140625" style="1"/>
    <col min="12791" max="12791" width="6.85546875" style="1" customWidth="1"/>
    <col min="12792" max="12795" width="7.28515625" style="1" customWidth="1"/>
    <col min="12796" max="12796" width="8.28515625" style="1" customWidth="1"/>
    <col min="12797" max="12797" width="7.28515625" style="1" customWidth="1"/>
    <col min="12798" max="12798" width="9.140625" style="1" customWidth="1"/>
    <col min="12799" max="12799" width="9.28515625" style="1" customWidth="1"/>
    <col min="12800" max="12800" width="9" style="1" customWidth="1"/>
    <col min="12801" max="12801" width="6.85546875" style="1" customWidth="1"/>
    <col min="12802" max="12802" width="7.28515625" style="1" customWidth="1"/>
    <col min="12803" max="12803" width="7.5703125" style="1" customWidth="1"/>
    <col min="12804" max="12804" width="9.85546875" style="1" customWidth="1"/>
    <col min="12805" max="12806" width="7.140625" style="1" customWidth="1"/>
    <col min="12807" max="12809" width="7.28515625" style="1" customWidth="1"/>
    <col min="12810" max="12810" width="9.140625" style="1"/>
    <col min="12811" max="12811" width="5" style="1" customWidth="1"/>
    <col min="12812" max="13046" width="9.140625" style="1"/>
    <col min="13047" max="13047" width="6.85546875" style="1" customWidth="1"/>
    <col min="13048" max="13051" width="7.28515625" style="1" customWidth="1"/>
    <col min="13052" max="13052" width="8.28515625" style="1" customWidth="1"/>
    <col min="13053" max="13053" width="7.28515625" style="1" customWidth="1"/>
    <col min="13054" max="13054" width="9.140625" style="1" customWidth="1"/>
    <col min="13055" max="13055" width="9.28515625" style="1" customWidth="1"/>
    <col min="13056" max="13056" width="9" style="1" customWidth="1"/>
    <col min="13057" max="13057" width="6.85546875" style="1" customWidth="1"/>
    <col min="13058" max="13058" width="7.28515625" style="1" customWidth="1"/>
    <col min="13059" max="13059" width="7.5703125" style="1" customWidth="1"/>
    <col min="13060" max="13060" width="9.85546875" style="1" customWidth="1"/>
    <col min="13061" max="13062" width="7.140625" style="1" customWidth="1"/>
    <col min="13063" max="13065" width="7.28515625" style="1" customWidth="1"/>
    <col min="13066" max="13066" width="9.140625" style="1"/>
    <col min="13067" max="13067" width="5" style="1" customWidth="1"/>
    <col min="13068" max="13302" width="9.140625" style="1"/>
    <col min="13303" max="13303" width="6.85546875" style="1" customWidth="1"/>
    <col min="13304" max="13307" width="7.28515625" style="1" customWidth="1"/>
    <col min="13308" max="13308" width="8.28515625" style="1" customWidth="1"/>
    <col min="13309" max="13309" width="7.28515625" style="1" customWidth="1"/>
    <col min="13310" max="13310" width="9.140625" style="1" customWidth="1"/>
    <col min="13311" max="13311" width="9.28515625" style="1" customWidth="1"/>
    <col min="13312" max="13312" width="9" style="1" customWidth="1"/>
    <col min="13313" max="13313" width="6.85546875" style="1" customWidth="1"/>
    <col min="13314" max="13314" width="7.28515625" style="1" customWidth="1"/>
    <col min="13315" max="13315" width="7.5703125" style="1" customWidth="1"/>
    <col min="13316" max="13316" width="9.85546875" style="1" customWidth="1"/>
    <col min="13317" max="13318" width="7.140625" style="1" customWidth="1"/>
    <col min="13319" max="13321" width="7.28515625" style="1" customWidth="1"/>
    <col min="13322" max="13322" width="9.140625" style="1"/>
    <col min="13323" max="13323" width="5" style="1" customWidth="1"/>
    <col min="13324" max="13558" width="9.140625" style="1"/>
    <col min="13559" max="13559" width="6.85546875" style="1" customWidth="1"/>
    <col min="13560" max="13563" width="7.28515625" style="1" customWidth="1"/>
    <col min="13564" max="13564" width="8.28515625" style="1" customWidth="1"/>
    <col min="13565" max="13565" width="7.28515625" style="1" customWidth="1"/>
    <col min="13566" max="13566" width="9.140625" style="1" customWidth="1"/>
    <col min="13567" max="13567" width="9.28515625" style="1" customWidth="1"/>
    <col min="13568" max="13568" width="9" style="1" customWidth="1"/>
    <col min="13569" max="13569" width="6.85546875" style="1" customWidth="1"/>
    <col min="13570" max="13570" width="7.28515625" style="1" customWidth="1"/>
    <col min="13571" max="13571" width="7.5703125" style="1" customWidth="1"/>
    <col min="13572" max="13572" width="9.85546875" style="1" customWidth="1"/>
    <col min="13573" max="13574" width="7.140625" style="1" customWidth="1"/>
    <col min="13575" max="13577" width="7.28515625" style="1" customWidth="1"/>
    <col min="13578" max="13578" width="9.140625" style="1"/>
    <col min="13579" max="13579" width="5" style="1" customWidth="1"/>
    <col min="13580" max="13814" width="9.140625" style="1"/>
    <col min="13815" max="13815" width="6.85546875" style="1" customWidth="1"/>
    <col min="13816" max="13819" width="7.28515625" style="1" customWidth="1"/>
    <col min="13820" max="13820" width="8.28515625" style="1" customWidth="1"/>
    <col min="13821" max="13821" width="7.28515625" style="1" customWidth="1"/>
    <col min="13822" max="13822" width="9.140625" style="1" customWidth="1"/>
    <col min="13823" max="13823" width="9.28515625" style="1" customWidth="1"/>
    <col min="13824" max="13824" width="9" style="1" customWidth="1"/>
    <col min="13825" max="13825" width="6.85546875" style="1" customWidth="1"/>
    <col min="13826" max="13826" width="7.28515625" style="1" customWidth="1"/>
    <col min="13827" max="13827" width="7.5703125" style="1" customWidth="1"/>
    <col min="13828" max="13828" width="9.85546875" style="1" customWidth="1"/>
    <col min="13829" max="13830" width="7.140625" style="1" customWidth="1"/>
    <col min="13831" max="13833" width="7.28515625" style="1" customWidth="1"/>
    <col min="13834" max="13834" width="9.140625" style="1"/>
    <col min="13835" max="13835" width="5" style="1" customWidth="1"/>
    <col min="13836" max="14070" width="9.140625" style="1"/>
    <col min="14071" max="14071" width="6.85546875" style="1" customWidth="1"/>
    <col min="14072" max="14075" width="7.28515625" style="1" customWidth="1"/>
    <col min="14076" max="14076" width="8.28515625" style="1" customWidth="1"/>
    <col min="14077" max="14077" width="7.28515625" style="1" customWidth="1"/>
    <col min="14078" max="14078" width="9.140625" style="1" customWidth="1"/>
    <col min="14079" max="14079" width="9.28515625" style="1" customWidth="1"/>
    <col min="14080" max="14080" width="9" style="1" customWidth="1"/>
    <col min="14081" max="14081" width="6.85546875" style="1" customWidth="1"/>
    <col min="14082" max="14082" width="7.28515625" style="1" customWidth="1"/>
    <col min="14083" max="14083" width="7.5703125" style="1" customWidth="1"/>
    <col min="14084" max="14084" width="9.85546875" style="1" customWidth="1"/>
    <col min="14085" max="14086" width="7.140625" style="1" customWidth="1"/>
    <col min="14087" max="14089" width="7.28515625" style="1" customWidth="1"/>
    <col min="14090" max="14090" width="9.140625" style="1"/>
    <col min="14091" max="14091" width="5" style="1" customWidth="1"/>
    <col min="14092" max="14326" width="9.140625" style="1"/>
    <col min="14327" max="14327" width="6.85546875" style="1" customWidth="1"/>
    <col min="14328" max="14331" width="7.28515625" style="1" customWidth="1"/>
    <col min="14332" max="14332" width="8.28515625" style="1" customWidth="1"/>
    <col min="14333" max="14333" width="7.28515625" style="1" customWidth="1"/>
    <col min="14334" max="14334" width="9.140625" style="1" customWidth="1"/>
    <col min="14335" max="14335" width="9.28515625" style="1" customWidth="1"/>
    <col min="14336" max="14336" width="9" style="1" customWidth="1"/>
    <col min="14337" max="14337" width="6.85546875" style="1" customWidth="1"/>
    <col min="14338" max="14338" width="7.28515625" style="1" customWidth="1"/>
    <col min="14339" max="14339" width="7.5703125" style="1" customWidth="1"/>
    <col min="14340" max="14340" width="9.85546875" style="1" customWidth="1"/>
    <col min="14341" max="14342" width="7.140625" style="1" customWidth="1"/>
    <col min="14343" max="14345" width="7.28515625" style="1" customWidth="1"/>
    <col min="14346" max="14346" width="9.140625" style="1"/>
    <col min="14347" max="14347" width="5" style="1" customWidth="1"/>
    <col min="14348" max="14582" width="9.140625" style="1"/>
    <col min="14583" max="14583" width="6.85546875" style="1" customWidth="1"/>
    <col min="14584" max="14587" width="7.28515625" style="1" customWidth="1"/>
    <col min="14588" max="14588" width="8.28515625" style="1" customWidth="1"/>
    <col min="14589" max="14589" width="7.28515625" style="1" customWidth="1"/>
    <col min="14590" max="14590" width="9.140625" style="1" customWidth="1"/>
    <col min="14591" max="14591" width="9.28515625" style="1" customWidth="1"/>
    <col min="14592" max="14592" width="9" style="1" customWidth="1"/>
    <col min="14593" max="14593" width="6.85546875" style="1" customWidth="1"/>
    <col min="14594" max="14594" width="7.28515625" style="1" customWidth="1"/>
    <col min="14595" max="14595" width="7.5703125" style="1" customWidth="1"/>
    <col min="14596" max="14596" width="9.85546875" style="1" customWidth="1"/>
    <col min="14597" max="14598" width="7.140625" style="1" customWidth="1"/>
    <col min="14599" max="14601" width="7.28515625" style="1" customWidth="1"/>
    <col min="14602" max="14602" width="9.140625" style="1"/>
    <col min="14603" max="14603" width="5" style="1" customWidth="1"/>
    <col min="14604" max="14838" width="9.140625" style="1"/>
    <col min="14839" max="14839" width="6.85546875" style="1" customWidth="1"/>
    <col min="14840" max="14843" width="7.28515625" style="1" customWidth="1"/>
    <col min="14844" max="14844" width="8.28515625" style="1" customWidth="1"/>
    <col min="14845" max="14845" width="7.28515625" style="1" customWidth="1"/>
    <col min="14846" max="14846" width="9.140625" style="1" customWidth="1"/>
    <col min="14847" max="14847" width="9.28515625" style="1" customWidth="1"/>
    <col min="14848" max="14848" width="9" style="1" customWidth="1"/>
    <col min="14849" max="14849" width="6.85546875" style="1" customWidth="1"/>
    <col min="14850" max="14850" width="7.28515625" style="1" customWidth="1"/>
    <col min="14851" max="14851" width="7.5703125" style="1" customWidth="1"/>
    <col min="14852" max="14852" width="9.85546875" style="1" customWidth="1"/>
    <col min="14853" max="14854" width="7.140625" style="1" customWidth="1"/>
    <col min="14855" max="14857" width="7.28515625" style="1" customWidth="1"/>
    <col min="14858" max="14858" width="9.140625" style="1"/>
    <col min="14859" max="14859" width="5" style="1" customWidth="1"/>
    <col min="14860" max="15094" width="9.140625" style="1"/>
    <col min="15095" max="15095" width="6.85546875" style="1" customWidth="1"/>
    <col min="15096" max="15099" width="7.28515625" style="1" customWidth="1"/>
    <col min="15100" max="15100" width="8.28515625" style="1" customWidth="1"/>
    <col min="15101" max="15101" width="7.28515625" style="1" customWidth="1"/>
    <col min="15102" max="15102" width="9.140625" style="1" customWidth="1"/>
    <col min="15103" max="15103" width="9.28515625" style="1" customWidth="1"/>
    <col min="15104" max="15104" width="9" style="1" customWidth="1"/>
    <col min="15105" max="15105" width="6.85546875" style="1" customWidth="1"/>
    <col min="15106" max="15106" width="7.28515625" style="1" customWidth="1"/>
    <col min="15107" max="15107" width="7.5703125" style="1" customWidth="1"/>
    <col min="15108" max="15108" width="9.85546875" style="1" customWidth="1"/>
    <col min="15109" max="15110" width="7.140625" style="1" customWidth="1"/>
    <col min="15111" max="15113" width="7.28515625" style="1" customWidth="1"/>
    <col min="15114" max="15114" width="9.140625" style="1"/>
    <col min="15115" max="15115" width="5" style="1" customWidth="1"/>
    <col min="15116" max="15350" width="9.140625" style="1"/>
    <col min="15351" max="15351" width="6.85546875" style="1" customWidth="1"/>
    <col min="15352" max="15355" width="7.28515625" style="1" customWidth="1"/>
    <col min="15356" max="15356" width="8.28515625" style="1" customWidth="1"/>
    <col min="15357" max="15357" width="7.28515625" style="1" customWidth="1"/>
    <col min="15358" max="15358" width="9.140625" style="1" customWidth="1"/>
    <col min="15359" max="15359" width="9.28515625" style="1" customWidth="1"/>
    <col min="15360" max="15360" width="9" style="1" customWidth="1"/>
    <col min="15361" max="15361" width="6.85546875" style="1" customWidth="1"/>
    <col min="15362" max="15362" width="7.28515625" style="1" customWidth="1"/>
    <col min="15363" max="15363" width="7.5703125" style="1" customWidth="1"/>
    <col min="15364" max="15364" width="9.85546875" style="1" customWidth="1"/>
    <col min="15365" max="15366" width="7.140625" style="1" customWidth="1"/>
    <col min="15367" max="15369" width="7.28515625" style="1" customWidth="1"/>
    <col min="15370" max="15370" width="9.140625" style="1"/>
    <col min="15371" max="15371" width="5" style="1" customWidth="1"/>
    <col min="15372" max="15606" width="9.140625" style="1"/>
    <col min="15607" max="15607" width="6.85546875" style="1" customWidth="1"/>
    <col min="15608" max="15611" width="7.28515625" style="1" customWidth="1"/>
    <col min="15612" max="15612" width="8.28515625" style="1" customWidth="1"/>
    <col min="15613" max="15613" width="7.28515625" style="1" customWidth="1"/>
    <col min="15614" max="15614" width="9.140625" style="1" customWidth="1"/>
    <col min="15615" max="15615" width="9.28515625" style="1" customWidth="1"/>
    <col min="15616" max="15616" width="9" style="1" customWidth="1"/>
    <col min="15617" max="15617" width="6.85546875" style="1" customWidth="1"/>
    <col min="15618" max="15618" width="7.28515625" style="1" customWidth="1"/>
    <col min="15619" max="15619" width="7.5703125" style="1" customWidth="1"/>
    <col min="15620" max="15620" width="9.85546875" style="1" customWidth="1"/>
    <col min="15621" max="15622" width="7.140625" style="1" customWidth="1"/>
    <col min="15623" max="15625" width="7.28515625" style="1" customWidth="1"/>
    <col min="15626" max="15626" width="9.140625" style="1"/>
    <col min="15627" max="15627" width="5" style="1" customWidth="1"/>
    <col min="15628" max="15862" width="9.140625" style="1"/>
    <col min="15863" max="15863" width="6.85546875" style="1" customWidth="1"/>
    <col min="15864" max="15867" width="7.28515625" style="1" customWidth="1"/>
    <col min="15868" max="15868" width="8.28515625" style="1" customWidth="1"/>
    <col min="15869" max="15869" width="7.28515625" style="1" customWidth="1"/>
    <col min="15870" max="15870" width="9.140625" style="1" customWidth="1"/>
    <col min="15871" max="15871" width="9.28515625" style="1" customWidth="1"/>
    <col min="15872" max="15872" width="9" style="1" customWidth="1"/>
    <col min="15873" max="15873" width="6.85546875" style="1" customWidth="1"/>
    <col min="15874" max="15874" width="7.28515625" style="1" customWidth="1"/>
    <col min="15875" max="15875" width="7.5703125" style="1" customWidth="1"/>
    <col min="15876" max="15876" width="9.85546875" style="1" customWidth="1"/>
    <col min="15877" max="15878" width="7.140625" style="1" customWidth="1"/>
    <col min="15879" max="15881" width="7.28515625" style="1" customWidth="1"/>
    <col min="15882" max="15882" width="9.140625" style="1"/>
    <col min="15883" max="15883" width="5" style="1" customWidth="1"/>
    <col min="15884" max="16118" width="9.140625" style="1"/>
    <col min="16119" max="16119" width="6.85546875" style="1" customWidth="1"/>
    <col min="16120" max="16123" width="7.28515625" style="1" customWidth="1"/>
    <col min="16124" max="16124" width="8.28515625" style="1" customWidth="1"/>
    <col min="16125" max="16125" width="7.28515625" style="1" customWidth="1"/>
    <col min="16126" max="16126" width="9.140625" style="1" customWidth="1"/>
    <col min="16127" max="16127" width="9.28515625" style="1" customWidth="1"/>
    <col min="16128" max="16128" width="9" style="1" customWidth="1"/>
    <col min="16129" max="16129" width="6.85546875" style="1" customWidth="1"/>
    <col min="16130" max="16130" width="7.28515625" style="1" customWidth="1"/>
    <col min="16131" max="16131" width="7.5703125" style="1" customWidth="1"/>
    <col min="16132" max="16132" width="9.85546875" style="1" customWidth="1"/>
    <col min="16133" max="16134" width="7.140625" style="1" customWidth="1"/>
    <col min="16135" max="16137" width="7.28515625" style="1" customWidth="1"/>
    <col min="16138" max="16138" width="9.140625" style="1"/>
    <col min="16139" max="16139" width="5" style="1" customWidth="1"/>
    <col min="16140" max="16384" width="9.140625" style="1"/>
  </cols>
  <sheetData>
    <row r="1" spans="1:12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25"/>
      <c r="L1" s="4"/>
    </row>
    <row r="2" spans="1:12">
      <c r="A2" s="66" t="s">
        <v>8</v>
      </c>
      <c r="B2" s="67"/>
      <c r="C2" s="67"/>
      <c r="D2" s="67"/>
      <c r="E2" s="67"/>
      <c r="F2" s="67"/>
      <c r="G2" s="67"/>
      <c r="H2" s="67"/>
      <c r="I2" s="67"/>
      <c r="J2" s="67"/>
      <c r="K2" s="4"/>
      <c r="L2" s="4"/>
    </row>
    <row r="3" spans="1:12">
      <c r="A3" s="68" t="s">
        <v>30</v>
      </c>
      <c r="B3" s="69"/>
      <c r="C3" s="69"/>
      <c r="D3" s="69"/>
      <c r="E3" s="69"/>
      <c r="F3" s="69"/>
      <c r="G3" s="69"/>
      <c r="H3" s="69"/>
      <c r="I3" s="69"/>
      <c r="J3" s="69"/>
      <c r="K3" s="4"/>
      <c r="L3" s="4"/>
    </row>
    <row r="4" spans="1:12">
      <c r="A4" s="68" t="s">
        <v>1</v>
      </c>
      <c r="B4" s="69"/>
      <c r="C4" s="69"/>
      <c r="D4" s="69"/>
      <c r="E4" s="69"/>
      <c r="F4" s="69"/>
      <c r="G4" s="69"/>
      <c r="H4" s="69"/>
      <c r="I4" s="69"/>
      <c r="J4" s="69"/>
      <c r="K4" s="4"/>
      <c r="L4" s="4"/>
    </row>
    <row r="5" spans="1:12" ht="10.5" customHeight="1" thickBot="1">
      <c r="A5" s="70"/>
      <c r="B5" s="71"/>
      <c r="C5" s="71"/>
      <c r="D5" s="71"/>
      <c r="E5" s="71"/>
      <c r="F5" s="71"/>
      <c r="G5" s="71"/>
      <c r="H5" s="71"/>
      <c r="I5" s="71"/>
      <c r="J5" s="71"/>
      <c r="K5" s="4"/>
      <c r="L5" s="4"/>
    </row>
    <row r="6" spans="1:12" s="2" customFormat="1" thickBot="1">
      <c r="A6" s="50" t="s">
        <v>2</v>
      </c>
      <c r="B6" s="53" t="s">
        <v>3</v>
      </c>
      <c r="C6" s="54"/>
      <c r="D6" s="54"/>
      <c r="E6" s="54"/>
      <c r="F6" s="54"/>
      <c r="G6" s="54"/>
      <c r="H6" s="54"/>
      <c r="I6" s="54"/>
      <c r="J6" s="55"/>
      <c r="K6" s="26"/>
      <c r="L6" s="26"/>
    </row>
    <row r="7" spans="1:12" s="2" customFormat="1" thickBot="1">
      <c r="A7" s="51"/>
      <c r="B7" s="56"/>
      <c r="C7" s="57"/>
      <c r="D7" s="57"/>
      <c r="E7" s="57"/>
      <c r="F7" s="57"/>
      <c r="G7" s="58"/>
      <c r="H7" s="56" t="s">
        <v>11</v>
      </c>
      <c r="I7" s="57"/>
      <c r="J7" s="58"/>
      <c r="K7" s="26"/>
      <c r="L7" s="26"/>
    </row>
    <row r="8" spans="1:12" s="2" customFormat="1" ht="12">
      <c r="A8" s="51"/>
      <c r="B8" s="59" t="s">
        <v>9</v>
      </c>
      <c r="C8" s="60"/>
      <c r="D8" s="61" t="s">
        <v>7</v>
      </c>
      <c r="E8" s="60"/>
      <c r="F8" s="61" t="s">
        <v>10</v>
      </c>
      <c r="G8" s="60"/>
      <c r="H8" s="62" t="s">
        <v>9</v>
      </c>
      <c r="I8" s="43" t="s">
        <v>7</v>
      </c>
      <c r="J8" s="45" t="s">
        <v>10</v>
      </c>
      <c r="K8" s="26"/>
      <c r="L8" s="26"/>
    </row>
    <row r="9" spans="1:12" s="2" customFormat="1" ht="12">
      <c r="A9" s="52"/>
      <c r="B9" s="28" t="s">
        <v>5</v>
      </c>
      <c r="C9" s="29" t="s">
        <v>6</v>
      </c>
      <c r="D9" s="28" t="s">
        <v>5</v>
      </c>
      <c r="E9" s="29" t="s">
        <v>6</v>
      </c>
      <c r="F9" s="28" t="s">
        <v>5</v>
      </c>
      <c r="G9" s="29" t="s">
        <v>6</v>
      </c>
      <c r="H9" s="63"/>
      <c r="I9" s="44"/>
      <c r="J9" s="46"/>
      <c r="K9" s="26"/>
      <c r="L9" s="26"/>
    </row>
    <row r="10" spans="1:12" ht="15.75">
      <c r="A10" s="5">
        <v>1</v>
      </c>
      <c r="B10" s="9">
        <v>3</v>
      </c>
      <c r="C10" s="10">
        <v>3</v>
      </c>
      <c r="D10" s="17">
        <v>172</v>
      </c>
      <c r="E10" s="10">
        <v>264</v>
      </c>
      <c r="F10" s="11">
        <v>86</v>
      </c>
      <c r="G10" s="12">
        <v>149</v>
      </c>
      <c r="H10" s="17">
        <f>SUM(B10:C10)</f>
        <v>6</v>
      </c>
      <c r="I10" s="17">
        <f>SUM(D10:E10)</f>
        <v>436</v>
      </c>
      <c r="J10" s="13">
        <f>SUM(F10:G10)</f>
        <v>235</v>
      </c>
      <c r="K10" s="4"/>
      <c r="L10" s="4"/>
    </row>
    <row r="11" spans="1:12" ht="15.75">
      <c r="A11" s="5">
        <v>2</v>
      </c>
      <c r="B11" s="9">
        <v>3</v>
      </c>
      <c r="C11" s="10">
        <v>3</v>
      </c>
      <c r="D11" s="17">
        <v>376</v>
      </c>
      <c r="E11" s="10">
        <v>482</v>
      </c>
      <c r="F11" s="11">
        <v>205</v>
      </c>
      <c r="G11" s="12">
        <v>279</v>
      </c>
      <c r="H11" s="17">
        <f t="shared" ref="H11:H39" si="0">SUM(B11:C11)</f>
        <v>6</v>
      </c>
      <c r="I11" s="17">
        <f t="shared" ref="I11:I39" si="1">SUM(D11:E11)</f>
        <v>858</v>
      </c>
      <c r="J11" s="13">
        <f t="shared" ref="J11:J39" si="2">SUM(F11:G11)</f>
        <v>484</v>
      </c>
      <c r="K11" s="4"/>
      <c r="L11" s="4"/>
    </row>
    <row r="12" spans="1:12" ht="15.75">
      <c r="A12" s="5">
        <v>3</v>
      </c>
      <c r="B12" s="9">
        <v>2</v>
      </c>
      <c r="C12" s="10">
        <v>2</v>
      </c>
      <c r="D12" s="17">
        <v>326</v>
      </c>
      <c r="E12" s="10">
        <v>138</v>
      </c>
      <c r="F12" s="11">
        <v>153</v>
      </c>
      <c r="G12" s="12">
        <v>94</v>
      </c>
      <c r="H12" s="17">
        <f t="shared" si="0"/>
        <v>4</v>
      </c>
      <c r="I12" s="17">
        <f t="shared" si="1"/>
        <v>464</v>
      </c>
      <c r="J12" s="13">
        <f t="shared" si="2"/>
        <v>247</v>
      </c>
      <c r="K12" s="4"/>
      <c r="L12" s="4"/>
    </row>
    <row r="13" spans="1:12" ht="15.75">
      <c r="A13" s="5">
        <v>4</v>
      </c>
      <c r="B13" s="9">
        <v>3</v>
      </c>
      <c r="C13" s="10">
        <v>3</v>
      </c>
      <c r="D13" s="17">
        <v>593</v>
      </c>
      <c r="E13" s="10">
        <v>279</v>
      </c>
      <c r="F13" s="11">
        <v>309</v>
      </c>
      <c r="G13" s="12">
        <v>111</v>
      </c>
      <c r="H13" s="17">
        <f t="shared" si="0"/>
        <v>6</v>
      </c>
      <c r="I13" s="17">
        <f t="shared" si="1"/>
        <v>872</v>
      </c>
      <c r="J13" s="13">
        <f t="shared" si="2"/>
        <v>420</v>
      </c>
      <c r="K13" s="4"/>
      <c r="L13" s="4"/>
    </row>
    <row r="14" spans="1:12" ht="15.75">
      <c r="A14" s="5">
        <v>5</v>
      </c>
      <c r="B14" s="9">
        <v>2</v>
      </c>
      <c r="C14" s="10">
        <v>2</v>
      </c>
      <c r="D14" s="17">
        <v>205</v>
      </c>
      <c r="E14" s="10">
        <v>212</v>
      </c>
      <c r="F14" s="11">
        <v>106</v>
      </c>
      <c r="G14" s="12">
        <v>92</v>
      </c>
      <c r="H14" s="17">
        <f t="shared" si="0"/>
        <v>4</v>
      </c>
      <c r="I14" s="17">
        <f t="shared" si="1"/>
        <v>417</v>
      </c>
      <c r="J14" s="13">
        <f t="shared" si="2"/>
        <v>198</v>
      </c>
      <c r="K14" s="4"/>
      <c r="L14" s="4"/>
    </row>
    <row r="15" spans="1:12" ht="15.75">
      <c r="A15" s="5">
        <v>6</v>
      </c>
      <c r="B15" s="9">
        <v>2</v>
      </c>
      <c r="C15" s="10">
        <v>2</v>
      </c>
      <c r="D15" s="17">
        <v>195</v>
      </c>
      <c r="E15" s="10">
        <v>174</v>
      </c>
      <c r="F15" s="11">
        <v>90</v>
      </c>
      <c r="G15" s="12">
        <v>85</v>
      </c>
      <c r="H15" s="17">
        <f t="shared" si="0"/>
        <v>4</v>
      </c>
      <c r="I15" s="17">
        <f t="shared" si="1"/>
        <v>369</v>
      </c>
      <c r="J15" s="13">
        <f t="shared" si="2"/>
        <v>175</v>
      </c>
      <c r="K15" s="4"/>
      <c r="L15" s="4"/>
    </row>
    <row r="16" spans="1:12" ht="15.75">
      <c r="A16" s="5">
        <v>7</v>
      </c>
      <c r="B16" s="9">
        <v>2</v>
      </c>
      <c r="C16" s="10">
        <v>2</v>
      </c>
      <c r="D16" s="17">
        <v>248</v>
      </c>
      <c r="E16" s="10">
        <v>104</v>
      </c>
      <c r="F16" s="11">
        <v>101</v>
      </c>
      <c r="G16" s="12">
        <v>50</v>
      </c>
      <c r="H16" s="17">
        <f t="shared" si="0"/>
        <v>4</v>
      </c>
      <c r="I16" s="17">
        <f t="shared" si="1"/>
        <v>352</v>
      </c>
      <c r="J16" s="13">
        <f t="shared" si="2"/>
        <v>151</v>
      </c>
      <c r="K16" s="4"/>
      <c r="L16" s="4"/>
    </row>
    <row r="17" spans="1:12" ht="15.75">
      <c r="A17" s="5">
        <v>8</v>
      </c>
      <c r="B17" s="9">
        <v>3</v>
      </c>
      <c r="C17" s="10">
        <v>3</v>
      </c>
      <c r="D17" s="17">
        <v>449</v>
      </c>
      <c r="E17" s="10">
        <v>93</v>
      </c>
      <c r="F17" s="11">
        <v>176</v>
      </c>
      <c r="G17" s="12">
        <v>50</v>
      </c>
      <c r="H17" s="17">
        <f t="shared" si="0"/>
        <v>6</v>
      </c>
      <c r="I17" s="17">
        <f t="shared" si="1"/>
        <v>542</v>
      </c>
      <c r="J17" s="13">
        <f t="shared" si="2"/>
        <v>226</v>
      </c>
      <c r="K17" s="4"/>
      <c r="L17" s="4"/>
    </row>
    <row r="18" spans="1:12" ht="15.75">
      <c r="A18" s="5">
        <v>9</v>
      </c>
      <c r="B18" s="9">
        <v>3</v>
      </c>
      <c r="C18" s="10">
        <v>3</v>
      </c>
      <c r="D18" s="17">
        <v>546</v>
      </c>
      <c r="E18" s="10">
        <v>277</v>
      </c>
      <c r="F18" s="11">
        <v>183</v>
      </c>
      <c r="G18" s="12">
        <v>116</v>
      </c>
      <c r="H18" s="17">
        <f t="shared" si="0"/>
        <v>6</v>
      </c>
      <c r="I18" s="17">
        <f t="shared" si="1"/>
        <v>823</v>
      </c>
      <c r="J18" s="13">
        <f t="shared" si="2"/>
        <v>299</v>
      </c>
      <c r="K18" s="4"/>
      <c r="L18" s="4"/>
    </row>
    <row r="19" spans="1:12" ht="15.75">
      <c r="A19" s="5">
        <v>10</v>
      </c>
      <c r="B19" s="9">
        <v>4</v>
      </c>
      <c r="C19" s="10">
        <v>4</v>
      </c>
      <c r="D19" s="17">
        <v>428</v>
      </c>
      <c r="E19" s="10">
        <v>458</v>
      </c>
      <c r="F19" s="11">
        <v>142</v>
      </c>
      <c r="G19" s="12">
        <v>155</v>
      </c>
      <c r="H19" s="17">
        <f t="shared" si="0"/>
        <v>8</v>
      </c>
      <c r="I19" s="17">
        <f t="shared" si="1"/>
        <v>886</v>
      </c>
      <c r="J19" s="13">
        <f t="shared" si="2"/>
        <v>297</v>
      </c>
      <c r="K19" s="4"/>
      <c r="L19" s="4"/>
    </row>
    <row r="20" spans="1:12" ht="15.75">
      <c r="A20" s="5">
        <v>11</v>
      </c>
      <c r="B20" s="9">
        <v>3</v>
      </c>
      <c r="C20" s="10">
        <v>3</v>
      </c>
      <c r="D20" s="17">
        <v>466</v>
      </c>
      <c r="E20" s="10">
        <v>256</v>
      </c>
      <c r="F20" s="11">
        <v>143</v>
      </c>
      <c r="G20" s="12">
        <v>99</v>
      </c>
      <c r="H20" s="17">
        <f t="shared" si="0"/>
        <v>6</v>
      </c>
      <c r="I20" s="17">
        <f t="shared" si="1"/>
        <v>722</v>
      </c>
      <c r="J20" s="13">
        <f t="shared" si="2"/>
        <v>242</v>
      </c>
      <c r="K20" s="4"/>
      <c r="L20" s="4"/>
    </row>
    <row r="21" spans="1:12" ht="15.75">
      <c r="A21" s="5">
        <v>12</v>
      </c>
      <c r="B21" s="9">
        <v>2</v>
      </c>
      <c r="C21" s="10">
        <v>2</v>
      </c>
      <c r="D21" s="17">
        <v>274</v>
      </c>
      <c r="E21" s="10">
        <v>229</v>
      </c>
      <c r="F21" s="11">
        <v>93</v>
      </c>
      <c r="G21" s="12">
        <v>57</v>
      </c>
      <c r="H21" s="17">
        <f t="shared" si="0"/>
        <v>4</v>
      </c>
      <c r="I21" s="17">
        <f t="shared" si="1"/>
        <v>503</v>
      </c>
      <c r="J21" s="13">
        <f t="shared" si="2"/>
        <v>150</v>
      </c>
      <c r="K21" s="4"/>
      <c r="L21" s="4"/>
    </row>
    <row r="22" spans="1:12" ht="15.75">
      <c r="A22" s="5">
        <v>13</v>
      </c>
      <c r="B22" s="9">
        <v>3</v>
      </c>
      <c r="C22" s="10">
        <v>3</v>
      </c>
      <c r="D22" s="17">
        <v>543</v>
      </c>
      <c r="E22" s="10">
        <v>431</v>
      </c>
      <c r="F22" s="11">
        <v>157</v>
      </c>
      <c r="G22" s="12">
        <v>141</v>
      </c>
      <c r="H22" s="17">
        <f t="shared" si="0"/>
        <v>6</v>
      </c>
      <c r="I22" s="17">
        <f t="shared" si="1"/>
        <v>974</v>
      </c>
      <c r="J22" s="13">
        <f t="shared" si="2"/>
        <v>298</v>
      </c>
      <c r="K22" s="4"/>
      <c r="L22" s="4"/>
    </row>
    <row r="23" spans="1:12" ht="15.75">
      <c r="A23" s="5">
        <v>14</v>
      </c>
      <c r="B23" s="9">
        <v>3</v>
      </c>
      <c r="C23" s="10">
        <v>3</v>
      </c>
      <c r="D23" s="17">
        <v>490</v>
      </c>
      <c r="E23" s="10">
        <v>549</v>
      </c>
      <c r="F23" s="11">
        <v>142</v>
      </c>
      <c r="G23" s="12">
        <v>450</v>
      </c>
      <c r="H23" s="17">
        <f t="shared" si="0"/>
        <v>6</v>
      </c>
      <c r="I23" s="17">
        <f t="shared" si="1"/>
        <v>1039</v>
      </c>
      <c r="J23" s="13">
        <f t="shared" si="2"/>
        <v>592</v>
      </c>
      <c r="K23" s="4"/>
      <c r="L23" s="4"/>
    </row>
    <row r="24" spans="1:12" ht="15.75">
      <c r="A24" s="5">
        <v>15</v>
      </c>
      <c r="B24" s="9">
        <v>4</v>
      </c>
      <c r="C24" s="10">
        <v>4</v>
      </c>
      <c r="D24" s="17">
        <v>611</v>
      </c>
      <c r="E24" s="10">
        <v>517</v>
      </c>
      <c r="F24" s="11">
        <v>198</v>
      </c>
      <c r="G24" s="12">
        <v>163</v>
      </c>
      <c r="H24" s="17">
        <f t="shared" si="0"/>
        <v>8</v>
      </c>
      <c r="I24" s="17">
        <f t="shared" si="1"/>
        <v>1128</v>
      </c>
      <c r="J24" s="13">
        <f t="shared" si="2"/>
        <v>361</v>
      </c>
      <c r="K24" s="4"/>
      <c r="L24" s="4"/>
    </row>
    <row r="25" spans="1:12" ht="15.75">
      <c r="A25" s="5">
        <v>16</v>
      </c>
      <c r="B25" s="9">
        <v>4</v>
      </c>
      <c r="C25" s="10">
        <v>4</v>
      </c>
      <c r="D25" s="17">
        <v>649</v>
      </c>
      <c r="E25" s="10">
        <v>555</v>
      </c>
      <c r="F25" s="11">
        <v>160</v>
      </c>
      <c r="G25" s="12">
        <v>233</v>
      </c>
      <c r="H25" s="17">
        <f t="shared" si="0"/>
        <v>8</v>
      </c>
      <c r="I25" s="17">
        <f t="shared" si="1"/>
        <v>1204</v>
      </c>
      <c r="J25" s="13">
        <f t="shared" si="2"/>
        <v>393</v>
      </c>
      <c r="K25" s="4"/>
      <c r="L25" s="4"/>
    </row>
    <row r="26" spans="1:12" ht="15.75">
      <c r="A26" s="5">
        <v>17</v>
      </c>
      <c r="B26" s="9">
        <v>4</v>
      </c>
      <c r="C26" s="10">
        <v>4</v>
      </c>
      <c r="D26" s="17">
        <v>661</v>
      </c>
      <c r="E26" s="10">
        <v>618</v>
      </c>
      <c r="F26" s="11">
        <v>191</v>
      </c>
      <c r="G26" s="12">
        <v>195</v>
      </c>
      <c r="H26" s="17">
        <f t="shared" si="0"/>
        <v>8</v>
      </c>
      <c r="I26" s="17">
        <f t="shared" si="1"/>
        <v>1279</v>
      </c>
      <c r="J26" s="13">
        <f t="shared" si="2"/>
        <v>386</v>
      </c>
      <c r="K26" s="4"/>
      <c r="L26" s="4"/>
    </row>
    <row r="27" spans="1:12" ht="15.75">
      <c r="A27" s="5">
        <v>18</v>
      </c>
      <c r="B27" s="9">
        <v>4</v>
      </c>
      <c r="C27" s="10">
        <v>4</v>
      </c>
      <c r="D27" s="17">
        <v>537</v>
      </c>
      <c r="E27" s="10">
        <v>599</v>
      </c>
      <c r="F27" s="11">
        <v>207</v>
      </c>
      <c r="G27" s="12">
        <v>215</v>
      </c>
      <c r="H27" s="17">
        <f t="shared" si="0"/>
        <v>8</v>
      </c>
      <c r="I27" s="17">
        <f t="shared" si="1"/>
        <v>1136</v>
      </c>
      <c r="J27" s="13">
        <f t="shared" si="2"/>
        <v>422</v>
      </c>
      <c r="K27" s="4"/>
      <c r="L27" s="4"/>
    </row>
    <row r="28" spans="1:12" ht="15.75">
      <c r="A28" s="5">
        <v>19</v>
      </c>
      <c r="B28" s="9">
        <v>4</v>
      </c>
      <c r="C28" s="10">
        <v>4</v>
      </c>
      <c r="D28" s="17">
        <v>306</v>
      </c>
      <c r="E28" s="10">
        <v>394</v>
      </c>
      <c r="F28" s="11">
        <v>122</v>
      </c>
      <c r="G28" s="12">
        <v>208</v>
      </c>
      <c r="H28" s="17">
        <f t="shared" si="0"/>
        <v>8</v>
      </c>
      <c r="I28" s="17">
        <f t="shared" si="1"/>
        <v>700</v>
      </c>
      <c r="J28" s="13">
        <f t="shared" si="2"/>
        <v>330</v>
      </c>
      <c r="K28" s="4"/>
      <c r="L28" s="4"/>
    </row>
    <row r="29" spans="1:12" ht="15.75">
      <c r="A29" s="5">
        <v>20</v>
      </c>
      <c r="B29" s="9">
        <v>2</v>
      </c>
      <c r="C29" s="10">
        <v>2</v>
      </c>
      <c r="D29" s="17">
        <v>139</v>
      </c>
      <c r="E29" s="10">
        <v>238</v>
      </c>
      <c r="F29" s="11">
        <v>68</v>
      </c>
      <c r="G29" s="12">
        <v>102</v>
      </c>
      <c r="H29" s="17">
        <f t="shared" si="0"/>
        <v>4</v>
      </c>
      <c r="I29" s="17">
        <f t="shared" si="1"/>
        <v>377</v>
      </c>
      <c r="J29" s="13">
        <f t="shared" si="2"/>
        <v>170</v>
      </c>
      <c r="K29" s="4"/>
      <c r="L29" s="4"/>
    </row>
    <row r="30" spans="1:12" ht="15.75">
      <c r="A30" s="5">
        <v>21</v>
      </c>
      <c r="B30" s="9">
        <v>2</v>
      </c>
      <c r="C30" s="10">
        <v>2</v>
      </c>
      <c r="D30" s="17">
        <v>149</v>
      </c>
      <c r="E30" s="10">
        <v>179</v>
      </c>
      <c r="F30" s="11">
        <v>71</v>
      </c>
      <c r="G30" s="12">
        <v>98</v>
      </c>
      <c r="H30" s="17">
        <f t="shared" si="0"/>
        <v>4</v>
      </c>
      <c r="I30" s="17">
        <f t="shared" si="1"/>
        <v>328</v>
      </c>
      <c r="J30" s="13">
        <f t="shared" si="2"/>
        <v>169</v>
      </c>
      <c r="K30" s="4"/>
      <c r="L30" s="4"/>
    </row>
    <row r="31" spans="1:12" ht="15.75">
      <c r="A31" s="5">
        <v>22</v>
      </c>
      <c r="B31" s="9">
        <v>2</v>
      </c>
      <c r="C31" s="10">
        <v>2</v>
      </c>
      <c r="D31" s="17">
        <v>213</v>
      </c>
      <c r="E31" s="10">
        <v>191</v>
      </c>
      <c r="F31" s="11">
        <v>85</v>
      </c>
      <c r="G31" s="12">
        <v>79</v>
      </c>
      <c r="H31" s="17">
        <f t="shared" si="0"/>
        <v>4</v>
      </c>
      <c r="I31" s="17">
        <f t="shared" si="1"/>
        <v>404</v>
      </c>
      <c r="J31" s="13">
        <f t="shared" si="2"/>
        <v>164</v>
      </c>
      <c r="K31" s="4"/>
      <c r="L31" s="4"/>
    </row>
    <row r="32" spans="1:12" ht="15.75">
      <c r="A32" s="5">
        <v>23</v>
      </c>
      <c r="B32" s="9">
        <v>2</v>
      </c>
      <c r="C32" s="10">
        <v>2</v>
      </c>
      <c r="D32" s="17">
        <v>147</v>
      </c>
      <c r="E32" s="10">
        <v>229</v>
      </c>
      <c r="F32" s="11">
        <v>68</v>
      </c>
      <c r="G32" s="12">
        <v>101</v>
      </c>
      <c r="H32" s="17">
        <f t="shared" si="0"/>
        <v>4</v>
      </c>
      <c r="I32" s="17">
        <f t="shared" si="1"/>
        <v>376</v>
      </c>
      <c r="J32" s="13">
        <f t="shared" si="2"/>
        <v>169</v>
      </c>
      <c r="K32" s="4"/>
      <c r="L32" s="4"/>
    </row>
    <row r="33" spans="1:12" ht="15.75">
      <c r="A33" s="5">
        <v>24</v>
      </c>
      <c r="B33" s="9">
        <v>2</v>
      </c>
      <c r="C33" s="10">
        <v>2</v>
      </c>
      <c r="D33" s="17">
        <v>116</v>
      </c>
      <c r="E33" s="10">
        <v>182</v>
      </c>
      <c r="F33" s="14">
        <v>60</v>
      </c>
      <c r="G33" s="15">
        <v>100</v>
      </c>
      <c r="H33" s="17">
        <f t="shared" si="0"/>
        <v>4</v>
      </c>
      <c r="I33" s="17">
        <f t="shared" si="1"/>
        <v>298</v>
      </c>
      <c r="J33" s="13">
        <f t="shared" si="2"/>
        <v>160</v>
      </c>
      <c r="K33" s="4"/>
      <c r="L33" s="4"/>
    </row>
    <row r="34" spans="1:12" ht="15.75">
      <c r="A34" s="5">
        <v>25</v>
      </c>
      <c r="B34" s="9">
        <v>2</v>
      </c>
      <c r="C34" s="10">
        <v>2</v>
      </c>
      <c r="D34" s="17">
        <v>279</v>
      </c>
      <c r="E34" s="10">
        <v>191</v>
      </c>
      <c r="F34" s="14">
        <v>103</v>
      </c>
      <c r="G34" s="15">
        <v>99</v>
      </c>
      <c r="H34" s="17">
        <f t="shared" si="0"/>
        <v>4</v>
      </c>
      <c r="I34" s="17">
        <f t="shared" si="1"/>
        <v>470</v>
      </c>
      <c r="J34" s="13">
        <f t="shared" si="2"/>
        <v>202</v>
      </c>
      <c r="K34" s="4"/>
      <c r="L34" s="4"/>
    </row>
    <row r="35" spans="1:12" ht="15.75">
      <c r="A35" s="5">
        <v>26</v>
      </c>
      <c r="B35" s="9">
        <v>2</v>
      </c>
      <c r="C35" s="10">
        <v>2</v>
      </c>
      <c r="D35" s="17">
        <v>179</v>
      </c>
      <c r="E35" s="10">
        <v>208</v>
      </c>
      <c r="F35" s="14">
        <v>87</v>
      </c>
      <c r="G35" s="15">
        <v>96</v>
      </c>
      <c r="H35" s="17">
        <f t="shared" si="0"/>
        <v>4</v>
      </c>
      <c r="I35" s="17">
        <f t="shared" si="1"/>
        <v>387</v>
      </c>
      <c r="J35" s="13">
        <f t="shared" si="2"/>
        <v>183</v>
      </c>
      <c r="K35" s="4"/>
      <c r="L35" s="4"/>
    </row>
    <row r="36" spans="1:12" ht="15.75">
      <c r="A36" s="5">
        <v>27</v>
      </c>
      <c r="B36" s="9">
        <v>2</v>
      </c>
      <c r="C36" s="10">
        <v>2</v>
      </c>
      <c r="D36" s="17">
        <v>97</v>
      </c>
      <c r="E36" s="10">
        <v>243</v>
      </c>
      <c r="F36" s="14">
        <v>52</v>
      </c>
      <c r="G36" s="15">
        <v>48</v>
      </c>
      <c r="H36" s="17">
        <f t="shared" si="0"/>
        <v>4</v>
      </c>
      <c r="I36" s="17">
        <f t="shared" si="1"/>
        <v>340</v>
      </c>
      <c r="J36" s="13">
        <f t="shared" si="2"/>
        <v>100</v>
      </c>
      <c r="K36" s="4"/>
      <c r="L36" s="4"/>
    </row>
    <row r="37" spans="1:12" ht="15.75">
      <c r="A37" s="5">
        <v>28</v>
      </c>
      <c r="B37" s="9">
        <v>2</v>
      </c>
      <c r="C37" s="10">
        <v>2</v>
      </c>
      <c r="D37" s="17">
        <v>124</v>
      </c>
      <c r="E37" s="10">
        <v>300</v>
      </c>
      <c r="F37" s="14">
        <v>69</v>
      </c>
      <c r="G37" s="15">
        <v>95</v>
      </c>
      <c r="H37" s="17">
        <f t="shared" si="0"/>
        <v>4</v>
      </c>
      <c r="I37" s="17">
        <f t="shared" si="1"/>
        <v>424</v>
      </c>
      <c r="J37" s="13">
        <f t="shared" si="2"/>
        <v>164</v>
      </c>
      <c r="K37" s="4"/>
      <c r="L37" s="4"/>
    </row>
    <row r="38" spans="1:12" ht="15.75">
      <c r="A38" s="5">
        <v>29</v>
      </c>
      <c r="B38" s="9">
        <v>2</v>
      </c>
      <c r="C38" s="10">
        <v>2</v>
      </c>
      <c r="D38" s="17">
        <v>262</v>
      </c>
      <c r="E38" s="10">
        <v>236</v>
      </c>
      <c r="F38" s="14">
        <v>117</v>
      </c>
      <c r="G38" s="15">
        <v>94</v>
      </c>
      <c r="H38" s="17">
        <f t="shared" si="0"/>
        <v>4</v>
      </c>
      <c r="I38" s="17">
        <f t="shared" si="1"/>
        <v>498</v>
      </c>
      <c r="J38" s="13">
        <f t="shared" si="2"/>
        <v>211</v>
      </c>
      <c r="K38" s="4"/>
      <c r="L38" s="4"/>
    </row>
    <row r="39" spans="1:12" ht="15.75">
      <c r="A39" s="5">
        <v>30</v>
      </c>
      <c r="B39" s="9">
        <v>2</v>
      </c>
      <c r="C39" s="10">
        <v>2</v>
      </c>
      <c r="D39" s="17">
        <v>358</v>
      </c>
      <c r="E39" s="10">
        <v>347</v>
      </c>
      <c r="F39" s="14">
        <v>139</v>
      </c>
      <c r="G39" s="15">
        <v>113</v>
      </c>
      <c r="H39" s="17">
        <f t="shared" si="0"/>
        <v>4</v>
      </c>
      <c r="I39" s="17">
        <f t="shared" si="1"/>
        <v>705</v>
      </c>
      <c r="J39" s="13">
        <f t="shared" si="2"/>
        <v>252</v>
      </c>
      <c r="K39" s="4"/>
      <c r="L39" s="4"/>
    </row>
    <row r="40" spans="1:12" ht="15.75">
      <c r="A40" s="5">
        <v>31</v>
      </c>
      <c r="B40" s="9"/>
      <c r="C40" s="10"/>
      <c r="D40" s="10"/>
      <c r="E40" s="10"/>
      <c r="F40" s="14"/>
      <c r="G40" s="15"/>
      <c r="H40" s="17"/>
      <c r="I40" s="17"/>
      <c r="J40" s="13"/>
      <c r="K40" s="4"/>
      <c r="L40" s="4"/>
    </row>
    <row r="41" spans="1:12" s="3" customFormat="1" ht="22.5" customHeight="1" thickBot="1">
      <c r="A41" s="30" t="s">
        <v>4</v>
      </c>
      <c r="B41" s="31">
        <f>SUM(B10:B40)</f>
        <v>80</v>
      </c>
      <c r="C41" s="31">
        <f t="shared" ref="C41:J41" si="3">SUM(C10:C40)</f>
        <v>80</v>
      </c>
      <c r="D41" s="31">
        <f t="shared" si="3"/>
        <v>10138</v>
      </c>
      <c r="E41" s="31">
        <f t="shared" si="3"/>
        <v>9173</v>
      </c>
      <c r="F41" s="31">
        <f t="shared" si="3"/>
        <v>3883</v>
      </c>
      <c r="G41" s="31">
        <f t="shared" si="3"/>
        <v>3967</v>
      </c>
      <c r="H41" s="31">
        <f t="shared" si="3"/>
        <v>160</v>
      </c>
      <c r="I41" s="31">
        <f t="shared" si="3"/>
        <v>19311</v>
      </c>
      <c r="J41" s="31">
        <f t="shared" si="3"/>
        <v>7850</v>
      </c>
    </row>
    <row r="42" spans="1:12">
      <c r="A42" s="6"/>
      <c r="B42" s="16"/>
      <c r="C42" s="16"/>
      <c r="D42" s="16"/>
      <c r="E42" s="16"/>
      <c r="F42" s="16"/>
      <c r="G42" s="16"/>
      <c r="H42" s="16"/>
      <c r="I42" s="16"/>
      <c r="J42" s="16"/>
      <c r="K42" s="4"/>
      <c r="L42" s="4"/>
    </row>
    <row r="43" spans="1:12" ht="15.75">
      <c r="A43" s="47" t="s">
        <v>12</v>
      </c>
      <c r="B43" s="48"/>
      <c r="C43" s="48"/>
      <c r="D43" s="48" t="s">
        <v>15</v>
      </c>
      <c r="E43" s="48"/>
      <c r="F43" s="49" t="s">
        <v>16</v>
      </c>
      <c r="G43" s="49"/>
      <c r="H43" s="16"/>
      <c r="I43" s="16"/>
      <c r="J43" s="16"/>
      <c r="K43" s="4"/>
      <c r="L43" s="4"/>
    </row>
    <row r="44" spans="1:12" ht="15.75">
      <c r="A44" s="40" t="s">
        <v>9</v>
      </c>
      <c r="B44" s="39"/>
      <c r="C44" s="39"/>
      <c r="D44" s="41">
        <f>SUM(B41)</f>
        <v>80</v>
      </c>
      <c r="E44" s="41"/>
      <c r="F44" s="42">
        <f>SUM(C41)</f>
        <v>80</v>
      </c>
      <c r="G44" s="42"/>
      <c r="H44" s="16"/>
      <c r="I44" s="16"/>
      <c r="J44" s="16"/>
      <c r="K44" s="4"/>
      <c r="L44" s="4"/>
    </row>
    <row r="45" spans="1:12" ht="15.75">
      <c r="A45" s="40" t="s">
        <v>13</v>
      </c>
      <c r="B45" s="39"/>
      <c r="C45" s="39"/>
      <c r="D45" s="41">
        <f>SUM(D41)</f>
        <v>10138</v>
      </c>
      <c r="E45" s="41"/>
      <c r="F45" s="42">
        <f>SUM(E41)</f>
        <v>9173</v>
      </c>
      <c r="G45" s="42"/>
      <c r="H45" s="16"/>
      <c r="I45" s="16"/>
      <c r="J45" s="16"/>
      <c r="K45" s="4"/>
      <c r="L45" s="4"/>
    </row>
    <row r="46" spans="1:12" ht="15.75">
      <c r="A46" s="40" t="s">
        <v>14</v>
      </c>
      <c r="B46" s="39"/>
      <c r="C46" s="39"/>
      <c r="D46" s="41">
        <f>SUM(F41)</f>
        <v>3883</v>
      </c>
      <c r="E46" s="41"/>
      <c r="F46" s="42">
        <f>SUM(G41)</f>
        <v>3967</v>
      </c>
      <c r="G46" s="42"/>
      <c r="H46" s="16"/>
      <c r="I46" s="16"/>
      <c r="J46" s="16"/>
      <c r="K46" s="4"/>
      <c r="L46" s="4"/>
    </row>
    <row r="47" spans="1:12" ht="15.75">
      <c r="A47" s="38"/>
      <c r="B47" s="39"/>
      <c r="C47" s="39"/>
      <c r="D47" s="39"/>
      <c r="E47" s="16"/>
      <c r="F47" s="16"/>
      <c r="G47" s="16"/>
      <c r="H47" s="16"/>
      <c r="I47" s="16"/>
      <c r="J47" s="16"/>
      <c r="K47" s="4"/>
      <c r="L47" s="4"/>
    </row>
    <row r="48" spans="1:12" ht="15.75">
      <c r="A48" s="40"/>
      <c r="B48" s="39"/>
      <c r="C48" s="39"/>
      <c r="D48" s="39"/>
      <c r="E48" s="16"/>
      <c r="F48" s="16"/>
      <c r="G48" s="16"/>
      <c r="H48" s="16"/>
      <c r="I48" s="16"/>
      <c r="J48" s="16"/>
      <c r="K48" s="4"/>
      <c r="L48" s="4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JAN</vt:lpstr>
      <vt:lpstr>FEB</vt:lpstr>
      <vt:lpstr>MAC</vt:lpstr>
      <vt:lpstr>APR</vt:lpstr>
      <vt:lpstr>MEI</vt:lpstr>
      <vt:lpstr>JUN</vt:lpstr>
      <vt:lpstr>JUL</vt:lpstr>
      <vt:lpstr>OGOS</vt:lpstr>
      <vt:lpstr>SEPT</vt:lpstr>
      <vt:lpstr>OKT</vt:lpstr>
      <vt:lpstr>NOV</vt:lpstr>
      <vt:lpstr>DEC</vt:lpstr>
      <vt:lpstr>Ringkasan</vt:lpstr>
      <vt:lpstr>APR!Print_Area</vt:lpstr>
      <vt:lpstr>DEC!Print_Area</vt:lpstr>
      <vt:lpstr>FEB!Print_Area</vt:lpstr>
      <vt:lpstr>JAN!Print_Area</vt:lpstr>
      <vt:lpstr>JUL!Print_Area</vt:lpstr>
      <vt:lpstr>JUN!Print_Area</vt:lpstr>
      <vt:lpstr>MAC!Print_Area</vt:lpstr>
      <vt:lpstr>MEI!Print_Area</vt:lpstr>
      <vt:lpstr>NOV!Print_Area</vt:lpstr>
      <vt:lpstr>OGOS!Print_Area</vt:lpstr>
      <vt:lpstr>OKT!Print_Area</vt:lpstr>
      <vt:lpstr>SEPT!Print_Area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2016-10-10T04:58:42Z</cp:lastPrinted>
  <dcterms:created xsi:type="dcterms:W3CDTF">2013-01-07T05:23:18Z</dcterms:created>
  <dcterms:modified xsi:type="dcterms:W3CDTF">2017-01-09T05:01:44Z</dcterms:modified>
</cp:coreProperties>
</file>